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355" windowHeight="92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<sst xmlns="http://schemas.openxmlformats.org/spreadsheetml/2006/main" count="78" uniqueCount="42">
  <si>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>Артюшинское</t>
  </si>
  <si>
    <t>Глушковское</t>
  </si>
  <si>
    <t>Куностьское</t>
  </si>
  <si>
    <t>Шольское</t>
  </si>
  <si>
    <t>Код доходов бюджетной классификации</t>
  </si>
  <si>
    <t>Наименование поселений</t>
  </si>
  <si>
    <t>Итого</t>
  </si>
  <si>
    <t>ИТОГО</t>
  </si>
  <si>
    <t>Антушевское</t>
  </si>
  <si>
    <t xml:space="preserve">осуществление переданных полномочий по правовому обеспечению деятельности органов местного самоуправления </t>
  </si>
  <si>
    <t xml:space="preserve">осуществление переданных полномочий в области внешнего финансового контроля </t>
  </si>
  <si>
    <t>осуществление полномочий  по организации формирования, утверждения, исполнения бюджета поселения и по организации работы по установлению, изменению и отмене местных налогов и сборов поселения</t>
  </si>
  <si>
    <t>осуществление полномочий  по обеспечению условий для развития на территории поселения физической культуры и массового спорта, организация проведения  официальных физкультурно-оздоровительных и спортивных мероприятий поселения</t>
  </si>
  <si>
    <t>МО "г. Белозерск"</t>
  </si>
  <si>
    <t>план</t>
  </si>
  <si>
    <t>факт</t>
  </si>
  <si>
    <t>Утверждены решением</t>
  </si>
  <si>
    <t>Представительного Собрания района</t>
  </si>
  <si>
    <t xml:space="preserve">"Об утверждении отчета об исполнении </t>
  </si>
  <si>
    <t>(приложение 6)</t>
  </si>
  <si>
    <t>осуществление функций в сфере информационных технологий и защиты информации</t>
  </si>
  <si>
    <t>осуществление полномочий в соответствии с подпунктами 20, 21 пункта 1 статьи 14 Федерального закона от 6 октября 2003 года № 131-ФЗ «Об общих принципах организации местного самоуправления в Российской Федерации»</t>
  </si>
  <si>
    <t>осуществление дорожной деятельности в отношении автомобильных дорог местного значения в границах населенных пунктов в части ремонта улицы Орлова в г. Белозерске Вологодской области</t>
  </si>
  <si>
    <t>осуществление полномочий по созданию условий для обеспечения жителей поселения услугами связи, общественного питания, торговли и бытового обслуживания,  содействию в развитии сельскохозяйственного производства, созданию условий для развития малого и среднего предпринимательства</t>
  </si>
  <si>
    <t>осуществление земельного контроля в границах поселения</t>
  </si>
  <si>
    <t>владение пользование и распоряжение имуществом, находящимся в муниципальной собственности, и обеспечение выполнения работ, необходимых для создания искусственных земельных участков для нужд поселения</t>
  </si>
  <si>
    <t xml:space="preserve">осуществление полномочий в части по определению поставщиков (подрядчиков, исполнителей) при осуществлении закупок товаров, работ и услуг для обеспечения государственных и муниципальных нужд </t>
  </si>
  <si>
    <t>осуществление переданных полномочий в части реализации мероприятий  муниципальной программы "Предотвращение распространения сорного растения борщевик Сосновского на территории Белозерского района на 2017-2019 годы"</t>
  </si>
  <si>
    <t>осуществление переданных полномочий в части мероприятий по улучшению жилищных условий граждан, проживающих в сельской местности, в том числе молодых семей и молодых специалистов</t>
  </si>
  <si>
    <t>осуществление полномочий по определению стоимости услуг, предоставляемых согласно гарантированному перечню услуг по погребению</t>
  </si>
  <si>
    <t>осуществление полномочий по организации в границах поселения теплоснабжения населения в части заключения концессионного соглашения в отношении объектов теплоснабжения</t>
  </si>
  <si>
    <t>районного бюджета за 2019 год"</t>
  </si>
  <si>
    <t>Средства, передаваемые районному бюджету из бюджетов поселений на осуществление части полномочий по решению вопросов местного значения в соответствии с заключенными соглашениями за 2019 год</t>
  </si>
  <si>
    <t>2 02 40014 05 5000 150</t>
  </si>
  <si>
    <t>2 02 40014 05 1000 150</t>
  </si>
  <si>
    <t>2 02 40014 05 2000 150</t>
  </si>
  <si>
    <t>2 02 40014 05 7000 150</t>
  </si>
  <si>
    <t>2 02 40014 05 1100 150</t>
  </si>
  <si>
    <t>2 02 40014 05 1300 150</t>
  </si>
  <si>
    <t>осуществление переданных полномочий по осуществлению внутреннего муниципальгого финансового контроля и контроля в сфере закупок, по проведению анализа осуществления главными администраторами бюджетных средств внутреннего финансового контроля и внутреннего финансового аудита</t>
  </si>
  <si>
    <t>осуществление полномочий по исполнению бюджета поселения в части ведения бюджетного (бухгалтерского)
учета и составления бюджетной (бухгалтерской) отчетности</t>
  </si>
  <si>
    <t>осуществление переданных полномочий по организации и осуществлению мероприятий по работе с детьми и молодежью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</si>
</sst>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</numFmts>
  <fonts count="41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sz val="14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40">
    <xf numFmtId="0" fontId="0" fillId="0" borderId="0" xfId="0" applyAlignment="1">
      <alignment/>
    </xf>
    <xf numFmtId="177" fontId="2" fillId="32" borderId="10" xfId="0" applyNumberFormat="1" applyFont="1" applyFill="1" applyBorder="1" applyAlignment="1">
      <alignment horizontal="center" vertical="center" wrapText="1"/>
    </xf>
    <xf numFmtId="177" fontId="2" fillId="32" borderId="10" xfId="0" applyNumberFormat="1" applyFont="1" applyFill="1" applyBorder="1" applyAlignment="1">
      <alignment horizontal="center" vertical="top" wrapText="1"/>
    </xf>
    <xf numFmtId="177" fontId="2" fillId="32" borderId="10" xfId="0" applyNumberFormat="1" applyFont="1" applyFill="1" applyBorder="1" applyAlignment="1">
      <alignment horizontal="center" vertical="center"/>
    </xf>
    <xf numFmtId="0" fontId="0" fillId="32" borderId="0" xfId="0" applyFill="1" applyAlignment="1">
      <alignment/>
    </xf>
    <xf numFmtId="2" fontId="0" fillId="32" borderId="0" xfId="0" applyNumberFormat="1" applyFill="1" applyAlignment="1">
      <alignment/>
    </xf>
    <xf numFmtId="0" fontId="1" fillId="32" borderId="10" xfId="0" applyFont="1" applyFill="1" applyBorder="1" applyAlignment="1">
      <alignment vertical="top" wrapText="1"/>
    </xf>
    <xf numFmtId="0" fontId="3" fillId="32" borderId="10" xfId="0" applyFont="1" applyFill="1" applyBorder="1" applyAlignment="1">
      <alignment horizontal="left" vertical="center" wrapText="1"/>
    </xf>
    <xf numFmtId="1" fontId="1" fillId="32" borderId="10" xfId="0" applyNumberFormat="1" applyFont="1" applyFill="1" applyBorder="1" applyAlignment="1">
      <alignment horizontal="left" vertical="top"/>
    </xf>
    <xf numFmtId="1" fontId="1" fillId="32" borderId="10" xfId="0" applyNumberFormat="1" applyFont="1" applyFill="1" applyBorder="1" applyAlignment="1">
      <alignment horizontal="left" vertical="top" wrapText="1"/>
    </xf>
    <xf numFmtId="0" fontId="3" fillId="32" borderId="10" xfId="0" applyFont="1" applyFill="1" applyBorder="1" applyAlignment="1">
      <alignment vertical="top" wrapText="1"/>
    </xf>
    <xf numFmtId="0" fontId="1" fillId="32" borderId="10" xfId="0" applyFont="1" applyFill="1" applyBorder="1" applyAlignment="1">
      <alignment horizontal="left" vertical="top" wrapText="1"/>
    </xf>
    <xf numFmtId="0" fontId="0" fillId="32" borderId="10" xfId="0" applyFont="1" applyFill="1" applyBorder="1" applyAlignment="1">
      <alignment/>
    </xf>
    <xf numFmtId="0" fontId="2" fillId="32" borderId="10" xfId="0" applyFont="1" applyFill="1" applyBorder="1" applyAlignment="1">
      <alignment/>
    </xf>
    <xf numFmtId="2" fontId="1" fillId="32" borderId="10" xfId="0" applyNumberFormat="1" applyFont="1" applyFill="1" applyBorder="1" applyAlignment="1">
      <alignment horizontal="center" vertical="top" wrapText="1"/>
    </xf>
    <xf numFmtId="2" fontId="2" fillId="32" borderId="0" xfId="0" applyNumberFormat="1" applyFont="1" applyFill="1" applyAlignment="1">
      <alignment/>
    </xf>
    <xf numFmtId="2" fontId="4" fillId="32" borderId="0" xfId="0" applyNumberFormat="1" applyFont="1" applyFill="1" applyAlignment="1">
      <alignment/>
    </xf>
    <xf numFmtId="0" fontId="0" fillId="32" borderId="0" xfId="0" applyFill="1" applyAlignment="1">
      <alignment/>
    </xf>
    <xf numFmtId="0" fontId="5" fillId="32" borderId="0" xfId="0" applyFont="1" applyFill="1" applyAlignment="1">
      <alignment/>
    </xf>
    <xf numFmtId="0" fontId="2" fillId="32" borderId="0" xfId="0" applyFont="1" applyFill="1" applyAlignment="1">
      <alignment/>
    </xf>
    <xf numFmtId="0" fontId="0" fillId="32" borderId="0" xfId="0" applyFill="1" applyAlignment="1">
      <alignment horizontal="right"/>
    </xf>
    <xf numFmtId="2" fontId="1" fillId="32" borderId="10" xfId="0" applyNumberFormat="1" applyFont="1" applyFill="1" applyBorder="1" applyAlignment="1">
      <alignment horizontal="center" vertical="top" wrapText="1"/>
    </xf>
    <xf numFmtId="0" fontId="1" fillId="32" borderId="10" xfId="0" applyFont="1" applyFill="1" applyBorder="1" applyAlignment="1">
      <alignment vertical="center" wrapText="1"/>
    </xf>
    <xf numFmtId="0" fontId="0" fillId="32" borderId="0" xfId="0" applyFill="1" applyAlignment="1">
      <alignment vertical="center"/>
    </xf>
    <xf numFmtId="2" fontId="1" fillId="32" borderId="11" xfId="0" applyNumberFormat="1" applyFont="1" applyFill="1" applyBorder="1" applyAlignment="1">
      <alignment horizontal="center" vertical="top" wrapText="1"/>
    </xf>
    <xf numFmtId="2" fontId="1" fillId="32" borderId="12" xfId="0" applyNumberFormat="1" applyFont="1" applyFill="1" applyBorder="1" applyAlignment="1">
      <alignment horizontal="center" vertical="top" wrapText="1"/>
    </xf>
    <xf numFmtId="0" fontId="6" fillId="32" borderId="0" xfId="0" applyFont="1" applyFill="1" applyAlignment="1">
      <alignment horizontal="left"/>
    </xf>
    <xf numFmtId="0" fontId="2" fillId="32" borderId="11" xfId="0" applyFont="1" applyFill="1" applyBorder="1" applyAlignment="1">
      <alignment horizontal="center" vertical="top"/>
    </xf>
    <xf numFmtId="0" fontId="2" fillId="32" borderId="12" xfId="0" applyFont="1" applyFill="1" applyBorder="1" applyAlignment="1">
      <alignment horizontal="center" vertical="top"/>
    </xf>
    <xf numFmtId="0" fontId="2" fillId="32" borderId="0" xfId="0" applyFont="1" applyFill="1" applyAlignment="1">
      <alignment horizontal="center" wrapText="1"/>
    </xf>
    <xf numFmtId="0" fontId="2" fillId="32" borderId="0" xfId="0" applyFont="1" applyFill="1" applyBorder="1" applyAlignment="1">
      <alignment horizontal="center" wrapText="1"/>
    </xf>
    <xf numFmtId="2" fontId="0" fillId="33" borderId="0" xfId="0" applyNumberFormat="1" applyFill="1" applyAlignment="1">
      <alignment/>
    </xf>
    <xf numFmtId="2" fontId="2" fillId="33" borderId="0" xfId="0" applyNumberFormat="1" applyFont="1" applyFill="1" applyAlignment="1">
      <alignment/>
    </xf>
    <xf numFmtId="2" fontId="4" fillId="33" borderId="0" xfId="0" applyNumberFormat="1" applyFont="1" applyFill="1" applyAlignment="1">
      <alignment/>
    </xf>
    <xf numFmtId="2" fontId="1" fillId="33" borderId="11" xfId="0" applyNumberFormat="1" applyFont="1" applyFill="1" applyBorder="1" applyAlignment="1">
      <alignment horizontal="center" vertical="top" wrapText="1"/>
    </xf>
    <xf numFmtId="2" fontId="1" fillId="33" borderId="12" xfId="0" applyNumberFormat="1" applyFont="1" applyFill="1" applyBorder="1" applyAlignment="1">
      <alignment horizontal="center" vertical="top" wrapText="1"/>
    </xf>
    <xf numFmtId="2" fontId="1" fillId="33" borderId="10" xfId="0" applyNumberFormat="1" applyFont="1" applyFill="1" applyBorder="1" applyAlignment="1">
      <alignment horizontal="center" vertical="top" wrapText="1"/>
    </xf>
    <xf numFmtId="2" fontId="1" fillId="33" borderId="10" xfId="0" applyNumberFormat="1" applyFont="1" applyFill="1" applyBorder="1" applyAlignment="1">
      <alignment horizontal="center" vertical="top" wrapText="1"/>
    </xf>
    <xf numFmtId="177" fontId="2" fillId="33" borderId="10" xfId="0" applyNumberFormat="1" applyFont="1" applyFill="1" applyBorder="1" applyAlignment="1">
      <alignment horizontal="center" vertical="center" wrapText="1"/>
    </xf>
    <xf numFmtId="177" fontId="2" fillId="33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19"/>
  <sheetViews>
    <sheetView tabSelected="1" zoomScale="75" zoomScaleNormal="75" zoomScalePageLayoutView="0" workbookViewId="0" topLeftCell="C1">
      <selection activeCell="AD1" sqref="AD1:AN16384"/>
    </sheetView>
  </sheetViews>
  <sheetFormatPr defaultColWidth="9.00390625" defaultRowHeight="12.75"/>
  <cols>
    <col min="1" max="1" width="20.25390625" style="4" customWidth="1"/>
    <col min="2" max="2" width="17.375" style="4" customWidth="1"/>
    <col min="3" max="16" width="7.75390625" style="5" customWidth="1"/>
    <col min="17" max="18" width="7.75390625" style="31" hidden="1" customWidth="1"/>
    <col min="19" max="20" width="7.75390625" style="5" customWidth="1"/>
    <col min="21" max="22" width="7.75390625" style="31" hidden="1" customWidth="1"/>
    <col min="23" max="30" width="7.75390625" style="5" customWidth="1"/>
    <col min="31" max="34" width="7.75390625" style="5" hidden="1" customWidth="1"/>
    <col min="35" max="36" width="7.75390625" style="5" customWidth="1"/>
    <col min="37" max="38" width="7.75390625" style="5" hidden="1" customWidth="1"/>
    <col min="39" max="39" width="10.625" style="4" customWidth="1"/>
    <col min="40" max="40" width="11.125" style="4" customWidth="1"/>
    <col min="41" max="16384" width="9.125" style="4" customWidth="1"/>
  </cols>
  <sheetData>
    <row r="1" spans="21:39" ht="15.75">
      <c r="U1" s="32"/>
      <c r="V1" s="32"/>
      <c r="W1" s="15"/>
      <c r="X1" s="15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</row>
    <row r="2" spans="21:40" ht="18.75">
      <c r="U2" s="33"/>
      <c r="V2" s="33"/>
      <c r="W2" s="16"/>
      <c r="X2" s="16"/>
      <c r="Y2" s="18"/>
      <c r="Z2" s="18"/>
      <c r="AA2" s="18"/>
      <c r="AB2" s="18"/>
      <c r="AC2" s="18"/>
      <c r="AD2" s="26" t="s">
        <v>16</v>
      </c>
      <c r="AE2" s="26"/>
      <c r="AF2" s="26"/>
      <c r="AG2" s="26"/>
      <c r="AH2" s="26"/>
      <c r="AI2" s="26"/>
      <c r="AJ2" s="26"/>
      <c r="AK2" s="26"/>
      <c r="AL2" s="26"/>
      <c r="AM2" s="26"/>
      <c r="AN2" s="26"/>
    </row>
    <row r="3" spans="21:40" ht="18.75">
      <c r="U3" s="32"/>
      <c r="V3" s="32"/>
      <c r="W3" s="15"/>
      <c r="X3" s="15"/>
      <c r="Y3" s="19"/>
      <c r="Z3" s="19"/>
      <c r="AA3" s="19"/>
      <c r="AB3" s="19"/>
      <c r="AC3" s="19"/>
      <c r="AD3" s="26" t="s">
        <v>17</v>
      </c>
      <c r="AE3" s="26"/>
      <c r="AF3" s="26"/>
      <c r="AG3" s="26"/>
      <c r="AH3" s="26"/>
      <c r="AI3" s="26"/>
      <c r="AJ3" s="26"/>
      <c r="AK3" s="26"/>
      <c r="AL3" s="26"/>
      <c r="AM3" s="26"/>
      <c r="AN3" s="26"/>
    </row>
    <row r="4" spans="21:40" ht="18.75">
      <c r="U4" s="32"/>
      <c r="V4" s="32"/>
      <c r="W4" s="15"/>
      <c r="X4" s="15"/>
      <c r="Y4" s="19"/>
      <c r="Z4" s="19"/>
      <c r="AA4" s="19"/>
      <c r="AB4" s="19"/>
      <c r="AC4" s="19"/>
      <c r="AD4" s="26" t="s">
        <v>18</v>
      </c>
      <c r="AE4" s="26"/>
      <c r="AF4" s="26"/>
      <c r="AG4" s="26"/>
      <c r="AH4" s="26"/>
      <c r="AI4" s="26"/>
      <c r="AJ4" s="26"/>
      <c r="AK4" s="26"/>
      <c r="AL4" s="26"/>
      <c r="AM4" s="26"/>
      <c r="AN4" s="26"/>
    </row>
    <row r="5" spans="21:40" ht="18.75">
      <c r="U5" s="32"/>
      <c r="V5" s="32"/>
      <c r="W5" s="15"/>
      <c r="X5" s="15"/>
      <c r="Y5" s="17"/>
      <c r="Z5" s="17"/>
      <c r="AA5" s="17"/>
      <c r="AB5" s="17"/>
      <c r="AC5" s="17"/>
      <c r="AD5" s="26" t="s">
        <v>31</v>
      </c>
      <c r="AE5" s="26"/>
      <c r="AF5" s="26"/>
      <c r="AG5" s="26"/>
      <c r="AH5" s="26"/>
      <c r="AI5" s="26"/>
      <c r="AJ5" s="26"/>
      <c r="AK5" s="26"/>
      <c r="AL5" s="26"/>
      <c r="AM5" s="26"/>
      <c r="AN5" s="26"/>
    </row>
    <row r="6" spans="21:40" ht="18.75">
      <c r="U6" s="32"/>
      <c r="V6" s="32"/>
      <c r="W6" s="15"/>
      <c r="X6" s="15"/>
      <c r="Y6" s="17"/>
      <c r="Z6" s="17"/>
      <c r="AA6" s="17"/>
      <c r="AB6" s="17"/>
      <c r="AC6" s="17"/>
      <c r="AD6" s="26" t="s">
        <v>19</v>
      </c>
      <c r="AE6" s="26"/>
      <c r="AF6" s="26"/>
      <c r="AG6" s="26"/>
      <c r="AH6" s="26"/>
      <c r="AI6" s="26"/>
      <c r="AJ6" s="26"/>
      <c r="AK6" s="26"/>
      <c r="AL6" s="26"/>
      <c r="AM6" s="26"/>
      <c r="AN6" s="26"/>
    </row>
    <row r="7" spans="1:39" ht="12.75">
      <c r="A7" s="29" t="s">
        <v>32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</row>
    <row r="8" spans="1:39" ht="12.75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</row>
    <row r="9" spans="1:39" ht="12.75">
      <c r="A9" s="30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</row>
    <row r="10" spans="1:40" ht="299.25" customHeight="1">
      <c r="A10" s="6" t="s">
        <v>4</v>
      </c>
      <c r="B10" s="6" t="s">
        <v>5</v>
      </c>
      <c r="C10" s="24" t="s">
        <v>9</v>
      </c>
      <c r="D10" s="25"/>
      <c r="E10" s="24" t="s">
        <v>39</v>
      </c>
      <c r="F10" s="25"/>
      <c r="G10" s="24" t="s">
        <v>10</v>
      </c>
      <c r="H10" s="25"/>
      <c r="I10" s="24" t="s">
        <v>11</v>
      </c>
      <c r="J10" s="25"/>
      <c r="K10" s="24" t="s">
        <v>40</v>
      </c>
      <c r="L10" s="25"/>
      <c r="M10" s="24" t="s">
        <v>20</v>
      </c>
      <c r="N10" s="25"/>
      <c r="O10" s="24" t="s">
        <v>21</v>
      </c>
      <c r="P10" s="25"/>
      <c r="Q10" s="36" t="s">
        <v>22</v>
      </c>
      <c r="R10" s="36"/>
      <c r="S10" s="24" t="s">
        <v>23</v>
      </c>
      <c r="T10" s="25"/>
      <c r="U10" s="34" t="s">
        <v>12</v>
      </c>
      <c r="V10" s="35"/>
      <c r="W10" s="24" t="s">
        <v>24</v>
      </c>
      <c r="X10" s="25"/>
      <c r="Y10" s="24" t="s">
        <v>25</v>
      </c>
      <c r="Z10" s="25"/>
      <c r="AA10" s="24" t="s">
        <v>26</v>
      </c>
      <c r="AB10" s="25"/>
      <c r="AC10" s="24" t="s">
        <v>41</v>
      </c>
      <c r="AD10" s="25"/>
      <c r="AE10" s="24" t="s">
        <v>27</v>
      </c>
      <c r="AF10" s="25"/>
      <c r="AG10" s="24" t="s">
        <v>28</v>
      </c>
      <c r="AH10" s="25"/>
      <c r="AI10" s="24" t="s">
        <v>29</v>
      </c>
      <c r="AJ10" s="25"/>
      <c r="AK10" s="24" t="s">
        <v>30</v>
      </c>
      <c r="AL10" s="25"/>
      <c r="AM10" s="27" t="s">
        <v>6</v>
      </c>
      <c r="AN10" s="28"/>
    </row>
    <row r="11" spans="1:40" ht="12" customHeight="1">
      <c r="A11" s="6"/>
      <c r="B11" s="6"/>
      <c r="C11" s="14" t="s">
        <v>14</v>
      </c>
      <c r="D11" s="21" t="s">
        <v>15</v>
      </c>
      <c r="E11" s="21" t="s">
        <v>14</v>
      </c>
      <c r="F11" s="21" t="s">
        <v>15</v>
      </c>
      <c r="G11" s="21" t="s">
        <v>14</v>
      </c>
      <c r="H11" s="21" t="s">
        <v>15</v>
      </c>
      <c r="I11" s="21" t="s">
        <v>14</v>
      </c>
      <c r="J11" s="21" t="s">
        <v>15</v>
      </c>
      <c r="K11" s="21" t="s">
        <v>14</v>
      </c>
      <c r="L11" s="21" t="s">
        <v>15</v>
      </c>
      <c r="M11" s="21" t="s">
        <v>14</v>
      </c>
      <c r="N11" s="21" t="s">
        <v>15</v>
      </c>
      <c r="O11" s="21" t="s">
        <v>14</v>
      </c>
      <c r="P11" s="21" t="s">
        <v>15</v>
      </c>
      <c r="Q11" s="37" t="s">
        <v>14</v>
      </c>
      <c r="R11" s="37" t="s">
        <v>15</v>
      </c>
      <c r="S11" s="21" t="s">
        <v>14</v>
      </c>
      <c r="T11" s="21" t="s">
        <v>15</v>
      </c>
      <c r="U11" s="37" t="s">
        <v>14</v>
      </c>
      <c r="V11" s="37" t="s">
        <v>15</v>
      </c>
      <c r="W11" s="21" t="s">
        <v>14</v>
      </c>
      <c r="X11" s="21" t="s">
        <v>15</v>
      </c>
      <c r="Y11" s="21" t="s">
        <v>14</v>
      </c>
      <c r="Z11" s="21" t="s">
        <v>15</v>
      </c>
      <c r="AA11" s="21" t="s">
        <v>14</v>
      </c>
      <c r="AB11" s="21" t="s">
        <v>15</v>
      </c>
      <c r="AC11" s="21" t="s">
        <v>14</v>
      </c>
      <c r="AD11" s="21" t="s">
        <v>15</v>
      </c>
      <c r="AE11" s="21" t="s">
        <v>14</v>
      </c>
      <c r="AF11" s="21" t="s">
        <v>15</v>
      </c>
      <c r="AG11" s="21" t="s">
        <v>14</v>
      </c>
      <c r="AH11" s="21" t="s">
        <v>15</v>
      </c>
      <c r="AI11" s="21" t="s">
        <v>14</v>
      </c>
      <c r="AJ11" s="21" t="s">
        <v>15</v>
      </c>
      <c r="AK11" s="21" t="s">
        <v>14</v>
      </c>
      <c r="AL11" s="21" t="s">
        <v>15</v>
      </c>
      <c r="AM11" s="21" t="s">
        <v>14</v>
      </c>
      <c r="AN11" s="21" t="s">
        <v>15</v>
      </c>
    </row>
    <row r="12" spans="1:40" s="23" customFormat="1" ht="27" customHeight="1">
      <c r="A12" s="22" t="s">
        <v>33</v>
      </c>
      <c r="B12" s="7" t="s">
        <v>13</v>
      </c>
      <c r="C12" s="1">
        <v>341.1</v>
      </c>
      <c r="D12" s="1">
        <v>341.1</v>
      </c>
      <c r="E12" s="1">
        <v>109.7</v>
      </c>
      <c r="F12" s="1">
        <v>109.7</v>
      </c>
      <c r="G12" s="1">
        <v>80.6</v>
      </c>
      <c r="H12" s="1">
        <v>80.6</v>
      </c>
      <c r="I12" s="1">
        <v>528.3</v>
      </c>
      <c r="J12" s="1">
        <v>528.3</v>
      </c>
      <c r="K12" s="1">
        <v>841.4</v>
      </c>
      <c r="L12" s="1">
        <v>841.4</v>
      </c>
      <c r="M12" s="1">
        <v>124.3</v>
      </c>
      <c r="N12" s="1">
        <v>124.3</v>
      </c>
      <c r="O12" s="1">
        <v>353.1</v>
      </c>
      <c r="P12" s="1">
        <v>353.1</v>
      </c>
      <c r="Q12" s="38"/>
      <c r="R12" s="38"/>
      <c r="S12" s="1">
        <v>84</v>
      </c>
      <c r="T12" s="1">
        <v>84</v>
      </c>
      <c r="U12" s="38">
        <v>0</v>
      </c>
      <c r="V12" s="38">
        <v>0</v>
      </c>
      <c r="W12" s="1">
        <v>370.8</v>
      </c>
      <c r="X12" s="1">
        <v>370.8</v>
      </c>
      <c r="Y12" s="1">
        <v>344.2</v>
      </c>
      <c r="Z12" s="1">
        <v>344.2</v>
      </c>
      <c r="AA12" s="1">
        <v>119.2</v>
      </c>
      <c r="AB12" s="1">
        <v>119.2</v>
      </c>
      <c r="AC12" s="1">
        <v>25</v>
      </c>
      <c r="AD12" s="1">
        <v>25</v>
      </c>
      <c r="AE12" s="1"/>
      <c r="AF12" s="1"/>
      <c r="AG12" s="1">
        <v>0</v>
      </c>
      <c r="AH12" s="1">
        <v>0</v>
      </c>
      <c r="AI12" s="1">
        <v>1</v>
      </c>
      <c r="AJ12" s="1">
        <v>1</v>
      </c>
      <c r="AK12" s="1">
        <v>0</v>
      </c>
      <c r="AL12" s="1">
        <v>0</v>
      </c>
      <c r="AM12" s="3">
        <f aca="true" t="shared" si="0" ref="AM12:AN17">SUM(C12+E12+G12+I12+K12+M12+O12+Q12+S12+U12+W12+Y12+AA12+AC12+AG12+AI12+AK12)</f>
        <v>3322.7</v>
      </c>
      <c r="AN12" s="3">
        <f t="shared" si="0"/>
        <v>3322.7</v>
      </c>
    </row>
    <row r="13" spans="1:40" ht="15" customHeight="1">
      <c r="A13" s="8" t="s">
        <v>34</v>
      </c>
      <c r="B13" s="7" t="s">
        <v>8</v>
      </c>
      <c r="C13" s="1">
        <v>63.1</v>
      </c>
      <c r="D13" s="1">
        <v>63.1</v>
      </c>
      <c r="E13" s="1">
        <v>41.6</v>
      </c>
      <c r="F13" s="1">
        <v>41.6</v>
      </c>
      <c r="G13" s="1">
        <v>30.5</v>
      </c>
      <c r="H13" s="1">
        <v>30.5</v>
      </c>
      <c r="I13" s="1">
        <v>84.1</v>
      </c>
      <c r="J13" s="1">
        <v>84.1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38"/>
      <c r="R13" s="38"/>
      <c r="S13" s="1">
        <v>0</v>
      </c>
      <c r="T13" s="1">
        <v>0</v>
      </c>
      <c r="U13" s="38">
        <v>0</v>
      </c>
      <c r="V13" s="38">
        <v>0</v>
      </c>
      <c r="W13" s="1">
        <v>0</v>
      </c>
      <c r="X13" s="1">
        <v>0</v>
      </c>
      <c r="Y13" s="1">
        <v>0</v>
      </c>
      <c r="Z13" s="1">
        <v>0</v>
      </c>
      <c r="AA13" s="1">
        <v>45.2</v>
      </c>
      <c r="AB13" s="1">
        <v>45.2</v>
      </c>
      <c r="AC13" s="2">
        <v>3</v>
      </c>
      <c r="AD13" s="2">
        <v>3</v>
      </c>
      <c r="AE13" s="2"/>
      <c r="AF13" s="2"/>
      <c r="AG13" s="2">
        <v>0</v>
      </c>
      <c r="AH13" s="2">
        <v>0</v>
      </c>
      <c r="AI13" s="2">
        <v>1</v>
      </c>
      <c r="AJ13" s="2">
        <v>1</v>
      </c>
      <c r="AK13" s="2">
        <v>0</v>
      </c>
      <c r="AL13" s="2">
        <v>0</v>
      </c>
      <c r="AM13" s="3">
        <f t="shared" si="0"/>
        <v>268.5</v>
      </c>
      <c r="AN13" s="3">
        <f t="shared" si="0"/>
        <v>268.5</v>
      </c>
    </row>
    <row r="14" spans="1:40" ht="15" customHeight="1">
      <c r="A14" s="9" t="s">
        <v>35</v>
      </c>
      <c r="B14" s="10" t="s">
        <v>0</v>
      </c>
      <c r="C14" s="1">
        <v>73.5</v>
      </c>
      <c r="D14" s="1">
        <v>73.5</v>
      </c>
      <c r="E14" s="1">
        <v>48.5</v>
      </c>
      <c r="F14" s="1">
        <v>48.5</v>
      </c>
      <c r="G14" s="1">
        <v>35.6</v>
      </c>
      <c r="H14" s="1">
        <v>35.6</v>
      </c>
      <c r="I14" s="1">
        <v>98</v>
      </c>
      <c r="J14" s="1">
        <v>98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38"/>
      <c r="R14" s="38"/>
      <c r="S14" s="1">
        <v>0</v>
      </c>
      <c r="T14" s="1">
        <v>0</v>
      </c>
      <c r="U14" s="38">
        <v>0</v>
      </c>
      <c r="V14" s="38">
        <v>0</v>
      </c>
      <c r="W14" s="1">
        <v>0</v>
      </c>
      <c r="X14" s="1">
        <v>0</v>
      </c>
      <c r="Y14" s="1">
        <v>0</v>
      </c>
      <c r="Z14" s="1">
        <v>0</v>
      </c>
      <c r="AA14" s="1">
        <v>52.7</v>
      </c>
      <c r="AB14" s="1">
        <v>52.7</v>
      </c>
      <c r="AC14" s="2">
        <v>4.4</v>
      </c>
      <c r="AD14" s="2">
        <v>4.4</v>
      </c>
      <c r="AE14" s="2"/>
      <c r="AF14" s="2"/>
      <c r="AG14" s="2">
        <v>0</v>
      </c>
      <c r="AH14" s="2">
        <v>0</v>
      </c>
      <c r="AI14" s="2">
        <v>1</v>
      </c>
      <c r="AJ14" s="2">
        <v>1</v>
      </c>
      <c r="AK14" s="2">
        <v>0</v>
      </c>
      <c r="AL14" s="2">
        <v>0</v>
      </c>
      <c r="AM14" s="3">
        <f t="shared" si="0"/>
        <v>313.7</v>
      </c>
      <c r="AN14" s="3">
        <f t="shared" si="0"/>
        <v>313.7</v>
      </c>
    </row>
    <row r="15" spans="1:40" ht="15" customHeight="1">
      <c r="A15" s="11" t="s">
        <v>36</v>
      </c>
      <c r="B15" s="10" t="s">
        <v>1</v>
      </c>
      <c r="C15" s="1">
        <v>35</v>
      </c>
      <c r="D15" s="1">
        <v>35</v>
      </c>
      <c r="E15" s="1">
        <v>23</v>
      </c>
      <c r="F15" s="1">
        <v>23</v>
      </c>
      <c r="G15" s="1">
        <v>17</v>
      </c>
      <c r="H15" s="1">
        <v>17</v>
      </c>
      <c r="I15" s="1">
        <v>46.7</v>
      </c>
      <c r="J15" s="1">
        <v>46.7</v>
      </c>
      <c r="K15" s="1">
        <v>129</v>
      </c>
      <c r="L15" s="1">
        <v>129</v>
      </c>
      <c r="M15" s="1">
        <v>0</v>
      </c>
      <c r="N15" s="1">
        <v>0</v>
      </c>
      <c r="O15" s="1">
        <v>0</v>
      </c>
      <c r="P15" s="1">
        <v>0</v>
      </c>
      <c r="Q15" s="38"/>
      <c r="R15" s="38"/>
      <c r="S15" s="1">
        <v>0</v>
      </c>
      <c r="T15" s="1">
        <v>0</v>
      </c>
      <c r="U15" s="38">
        <v>0</v>
      </c>
      <c r="V15" s="38">
        <v>0</v>
      </c>
      <c r="W15" s="1">
        <v>0</v>
      </c>
      <c r="X15" s="1">
        <v>0</v>
      </c>
      <c r="Y15" s="1">
        <v>0</v>
      </c>
      <c r="Z15" s="1">
        <v>0</v>
      </c>
      <c r="AA15" s="1">
        <v>25</v>
      </c>
      <c r="AB15" s="1">
        <v>25</v>
      </c>
      <c r="AC15" s="2">
        <v>1.2</v>
      </c>
      <c r="AD15" s="2">
        <v>1.2</v>
      </c>
      <c r="AE15" s="2"/>
      <c r="AF15" s="2"/>
      <c r="AG15" s="2">
        <v>0</v>
      </c>
      <c r="AH15" s="2">
        <v>0</v>
      </c>
      <c r="AI15" s="2">
        <v>1</v>
      </c>
      <c r="AJ15" s="2">
        <v>1</v>
      </c>
      <c r="AK15" s="2">
        <v>0</v>
      </c>
      <c r="AL15" s="2">
        <v>0</v>
      </c>
      <c r="AM15" s="3">
        <f t="shared" si="0"/>
        <v>277.9</v>
      </c>
      <c r="AN15" s="3">
        <f t="shared" si="0"/>
        <v>277.9</v>
      </c>
    </row>
    <row r="16" spans="1:40" ht="15" customHeight="1">
      <c r="A16" s="11" t="s">
        <v>37</v>
      </c>
      <c r="B16" s="10" t="s">
        <v>2</v>
      </c>
      <c r="C16" s="1">
        <v>52.5</v>
      </c>
      <c r="D16" s="1">
        <v>52.5</v>
      </c>
      <c r="E16" s="1">
        <v>34.6</v>
      </c>
      <c r="F16" s="1">
        <v>34.6</v>
      </c>
      <c r="G16" s="1">
        <v>25.5</v>
      </c>
      <c r="H16" s="1">
        <v>25.5</v>
      </c>
      <c r="I16" s="1">
        <v>70.1</v>
      </c>
      <c r="J16" s="1">
        <v>70.1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38"/>
      <c r="R16" s="38"/>
      <c r="S16" s="1">
        <v>0</v>
      </c>
      <c r="T16" s="1">
        <v>0</v>
      </c>
      <c r="U16" s="38">
        <v>0</v>
      </c>
      <c r="V16" s="38">
        <v>0</v>
      </c>
      <c r="W16" s="1">
        <v>0</v>
      </c>
      <c r="X16" s="1">
        <v>0</v>
      </c>
      <c r="Y16" s="1">
        <v>0</v>
      </c>
      <c r="Z16" s="1">
        <v>0</v>
      </c>
      <c r="AA16" s="1">
        <v>37.6</v>
      </c>
      <c r="AB16" s="1">
        <v>37.6</v>
      </c>
      <c r="AC16" s="2">
        <v>2.9</v>
      </c>
      <c r="AD16" s="2">
        <v>2.9</v>
      </c>
      <c r="AE16" s="2"/>
      <c r="AF16" s="2"/>
      <c r="AG16" s="2">
        <v>0</v>
      </c>
      <c r="AH16" s="2">
        <v>0</v>
      </c>
      <c r="AI16" s="2">
        <v>1</v>
      </c>
      <c r="AJ16" s="2">
        <v>1</v>
      </c>
      <c r="AK16" s="2">
        <v>0</v>
      </c>
      <c r="AL16" s="2">
        <v>0</v>
      </c>
      <c r="AM16" s="3">
        <f t="shared" si="0"/>
        <v>224.2</v>
      </c>
      <c r="AN16" s="3">
        <f t="shared" si="0"/>
        <v>224.2</v>
      </c>
    </row>
    <row r="17" spans="1:40" ht="15" customHeight="1">
      <c r="A17" s="11" t="s">
        <v>38</v>
      </c>
      <c r="B17" s="10" t="s">
        <v>3</v>
      </c>
      <c r="C17" s="1">
        <v>63.1</v>
      </c>
      <c r="D17" s="1">
        <v>63.1</v>
      </c>
      <c r="E17" s="1">
        <v>41.6</v>
      </c>
      <c r="F17" s="1">
        <v>41.6</v>
      </c>
      <c r="G17" s="1">
        <v>25.4</v>
      </c>
      <c r="H17" s="1">
        <v>25.4</v>
      </c>
      <c r="I17" s="1">
        <v>84.1</v>
      </c>
      <c r="J17" s="1">
        <v>84.1</v>
      </c>
      <c r="K17" s="1">
        <v>165.2</v>
      </c>
      <c r="L17" s="1">
        <v>165.2</v>
      </c>
      <c r="M17" s="1">
        <v>0</v>
      </c>
      <c r="N17" s="1">
        <v>0</v>
      </c>
      <c r="O17" s="1">
        <v>0</v>
      </c>
      <c r="P17" s="1">
        <v>0</v>
      </c>
      <c r="Q17" s="38"/>
      <c r="R17" s="38"/>
      <c r="S17" s="1">
        <v>0</v>
      </c>
      <c r="T17" s="1">
        <v>0</v>
      </c>
      <c r="U17" s="38">
        <v>0</v>
      </c>
      <c r="V17" s="38">
        <v>0</v>
      </c>
      <c r="W17" s="1">
        <v>0</v>
      </c>
      <c r="X17" s="1">
        <v>0</v>
      </c>
      <c r="Y17" s="1">
        <v>0</v>
      </c>
      <c r="Z17" s="1">
        <v>0</v>
      </c>
      <c r="AA17" s="1">
        <v>45.2</v>
      </c>
      <c r="AB17" s="1">
        <v>45.2</v>
      </c>
      <c r="AC17" s="2">
        <v>3.5</v>
      </c>
      <c r="AD17" s="2">
        <v>3.5</v>
      </c>
      <c r="AE17" s="2"/>
      <c r="AF17" s="2"/>
      <c r="AG17" s="2">
        <v>0</v>
      </c>
      <c r="AH17" s="2">
        <v>0</v>
      </c>
      <c r="AI17" s="2">
        <v>1</v>
      </c>
      <c r="AJ17" s="2">
        <v>1</v>
      </c>
      <c r="AK17" s="2">
        <v>0</v>
      </c>
      <c r="AL17" s="2">
        <v>0</v>
      </c>
      <c r="AM17" s="3">
        <f t="shared" si="0"/>
        <v>429.09999999999997</v>
      </c>
      <c r="AN17" s="3">
        <f t="shared" si="0"/>
        <v>429.09999999999997</v>
      </c>
    </row>
    <row r="18" spans="1:40" ht="15" customHeight="1">
      <c r="A18" s="12"/>
      <c r="B18" s="13" t="s">
        <v>7</v>
      </c>
      <c r="C18" s="3">
        <f aca="true" t="shared" si="1" ref="C18:J18">SUM(C12:C17)</f>
        <v>628.3000000000001</v>
      </c>
      <c r="D18" s="3">
        <f t="shared" si="1"/>
        <v>628.3000000000001</v>
      </c>
      <c r="E18" s="3">
        <f t="shared" si="1"/>
        <v>299.00000000000006</v>
      </c>
      <c r="F18" s="3">
        <f t="shared" si="1"/>
        <v>299.00000000000006</v>
      </c>
      <c r="G18" s="3">
        <f t="shared" si="1"/>
        <v>214.6</v>
      </c>
      <c r="H18" s="3">
        <f t="shared" si="1"/>
        <v>214.6</v>
      </c>
      <c r="I18" s="3">
        <f t="shared" si="1"/>
        <v>911.3000000000001</v>
      </c>
      <c r="J18" s="3">
        <f t="shared" si="1"/>
        <v>911.3000000000001</v>
      </c>
      <c r="K18" s="3">
        <f aca="true" t="shared" si="2" ref="K18:R18">SUM(K12:K17)</f>
        <v>1135.6</v>
      </c>
      <c r="L18" s="3">
        <f t="shared" si="2"/>
        <v>1135.6</v>
      </c>
      <c r="M18" s="3">
        <f t="shared" si="2"/>
        <v>124.3</v>
      </c>
      <c r="N18" s="3">
        <f t="shared" si="2"/>
        <v>124.3</v>
      </c>
      <c r="O18" s="3">
        <f t="shared" si="2"/>
        <v>353.1</v>
      </c>
      <c r="P18" s="3">
        <f t="shared" si="2"/>
        <v>353.1</v>
      </c>
      <c r="Q18" s="39">
        <f t="shared" si="2"/>
        <v>0</v>
      </c>
      <c r="R18" s="39">
        <f t="shared" si="2"/>
        <v>0</v>
      </c>
      <c r="S18" s="3">
        <f aca="true" t="shared" si="3" ref="S18:AL18">SUM(S12:S17)</f>
        <v>84</v>
      </c>
      <c r="T18" s="3">
        <f t="shared" si="3"/>
        <v>84</v>
      </c>
      <c r="U18" s="39">
        <f t="shared" si="3"/>
        <v>0</v>
      </c>
      <c r="V18" s="39">
        <f t="shared" si="3"/>
        <v>0</v>
      </c>
      <c r="W18" s="3">
        <f t="shared" si="3"/>
        <v>370.8</v>
      </c>
      <c r="X18" s="3">
        <f t="shared" si="3"/>
        <v>370.8</v>
      </c>
      <c r="Y18" s="3">
        <f t="shared" si="3"/>
        <v>344.2</v>
      </c>
      <c r="Z18" s="3">
        <f t="shared" si="3"/>
        <v>344.2</v>
      </c>
      <c r="AA18" s="3">
        <f t="shared" si="3"/>
        <v>324.90000000000003</v>
      </c>
      <c r="AB18" s="3">
        <f t="shared" si="3"/>
        <v>324.90000000000003</v>
      </c>
      <c r="AC18" s="3">
        <f t="shared" si="3"/>
        <v>40</v>
      </c>
      <c r="AD18" s="3">
        <f t="shared" si="3"/>
        <v>40</v>
      </c>
      <c r="AE18" s="3">
        <f t="shared" si="3"/>
        <v>0</v>
      </c>
      <c r="AF18" s="3">
        <f t="shared" si="3"/>
        <v>0</v>
      </c>
      <c r="AG18" s="3">
        <f t="shared" si="3"/>
        <v>0</v>
      </c>
      <c r="AH18" s="3">
        <f t="shared" si="3"/>
        <v>0</v>
      </c>
      <c r="AI18" s="3">
        <f t="shared" si="3"/>
        <v>6</v>
      </c>
      <c r="AJ18" s="3">
        <f t="shared" si="3"/>
        <v>6</v>
      </c>
      <c r="AK18" s="3">
        <f t="shared" si="3"/>
        <v>0</v>
      </c>
      <c r="AL18" s="3">
        <f t="shared" si="3"/>
        <v>0</v>
      </c>
      <c r="AM18" s="3">
        <f>SUM(AM12:AM17)</f>
        <v>4836.099999999999</v>
      </c>
      <c r="AN18" s="3">
        <f>SUM(AN12:AN17)</f>
        <v>4836.099999999999</v>
      </c>
    </row>
    <row r="19" ht="12.75">
      <c r="AM19" s="20"/>
    </row>
  </sheetData>
  <sheetProtection/>
  <mergeCells count="25">
    <mergeCell ref="AD2:AN2"/>
    <mergeCell ref="AD3:AN3"/>
    <mergeCell ref="AD4:AN4"/>
    <mergeCell ref="AD5:AN5"/>
    <mergeCell ref="AD6:AN6"/>
    <mergeCell ref="AM10:AN10"/>
    <mergeCell ref="A7:AM9"/>
    <mergeCell ref="K10:L10"/>
    <mergeCell ref="W10:X10"/>
    <mergeCell ref="Y10:Z10"/>
    <mergeCell ref="AI10:AJ10"/>
    <mergeCell ref="AK10:AL10"/>
    <mergeCell ref="C10:D10"/>
    <mergeCell ref="E10:F10"/>
    <mergeCell ref="G10:H10"/>
    <mergeCell ref="I10:J10"/>
    <mergeCell ref="S10:T10"/>
    <mergeCell ref="U10:V10"/>
    <mergeCell ref="M10:N10"/>
    <mergeCell ref="O10:P10"/>
    <mergeCell ref="Q10:R10"/>
    <mergeCell ref="AC10:AD10"/>
    <mergeCell ref="AE10:AF10"/>
    <mergeCell ref="AG10:AH10"/>
    <mergeCell ref="AA10:AB10"/>
  </mergeCells>
  <printOptions/>
  <pageMargins left="0.25" right="0.25" top="0.41" bottom="0.34" header="0.3" footer="0.3"/>
  <pageSetup fitToHeight="0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Хансен С.В.</dc:creator>
  <cp:keywords/>
  <dc:description/>
  <cp:lastModifiedBy>hp</cp:lastModifiedBy>
  <cp:lastPrinted>2017-04-14T07:16:46Z</cp:lastPrinted>
  <dcterms:created xsi:type="dcterms:W3CDTF">2013-02-05T04:55:41Z</dcterms:created>
  <dcterms:modified xsi:type="dcterms:W3CDTF">2020-04-02T10:01:07Z</dcterms:modified>
  <cp:category/>
  <cp:version/>
  <cp:contentType/>
  <cp:contentStatus/>
</cp:coreProperties>
</file>