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<sst xmlns="http://schemas.openxmlformats.org/spreadsheetml/2006/main" count="43" uniqueCount="43">
  <si>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Артюшинское</t>
  </si>
  <si>
    <t>Глушковское</t>
  </si>
  <si>
    <t>Куностьское</t>
  </si>
  <si>
    <t>Шольское</t>
  </si>
  <si>
    <t>Код доходов бюджетной классификации</t>
  </si>
  <si>
    <t>Наименование поселений</t>
  </si>
  <si>
    <t>Итого</t>
  </si>
  <si>
    <t>ИТОГО</t>
  </si>
  <si>
    <t>Антушевское</t>
  </si>
  <si>
    <t>МО "г. Белозерск"</t>
  </si>
  <si>
    <t xml:space="preserve">осуществление переданных полномочий по правовому обеспечению деятельности органов местного самоуправления </t>
  </si>
  <si>
    <t xml:space="preserve">осуществление переданных полномочий в области внешнего финансового контроля 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</si>
  <si>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</si>
  <si>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 xml:space="preserve"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 </t>
  </si>
  <si>
    <t>осуществление полномочий в соответствии с подпунктами 20, 21 пункта 1 статьи 14 Федерального закона от 6 октября 2003 года № 131-ФЗ «Об общих принципах организации местного самоуправления в Российской Федерации»</t>
  </si>
  <si>
    <t>осуществление функций в сфере информационных технологий и защиты информации</t>
  </si>
  <si>
    <t>осуществление переданных полномочий в части мероприятий по улучшению жилищных условий граждан, проживающих в сельской местности, в том числе молодых семей и молодых специалистов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</si>
  <si>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</si>
  <si>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осуществление полномочий по организации в границах поселения теплоснабжения населения в части заключения концессионного соглашения в отношении объектов теплоснабжения</t>
  </si>
  <si>
    <t>осуществление полномочий по исполнению бюджета поселения в части ведения бюджетного (бухгалтерского)
учета и составления бюджетной (бухгалтерской) отчетности</t>
  </si>
  <si>
    <t>осуществление переданных полномочий по организации и осуществлению мероприятий по работе с детьми и молодежью</t>
  </si>
  <si>
    <t xml:space="preserve">                                                                                                                                                                     к решению Представительного Собрания района</t>
  </si>
  <si>
    <t>2 02 40014 05 5000 150</t>
  </si>
  <si>
    <t>2 02 40014 05 1000 150</t>
  </si>
  <si>
    <t>2 02 40014 05 2000 150</t>
  </si>
  <si>
    <t>2 02 40014 05 7000 150</t>
  </si>
  <si>
    <t>2 02 40014 05 1100 150</t>
  </si>
  <si>
    <t>2 02 40014 05 1300 150</t>
  </si>
  <si>
    <t xml:space="preserve">                                                                                                                                                                    к решению Представительного Собрания района</t>
  </si>
  <si>
    <t xml:space="preserve">                                                                                                                                                                    от _____________  года  № ___                              </t>
  </si>
  <si>
    <t>осуществление переданных полномочий по осуществлению внутреннего муниципальгого финансового контроля и контроля в сфере закупок</t>
  </si>
  <si>
    <t>осуществление земельного контроля в границах поселения, резервирование земель и изъятие земельных участков в границах поселения для муниципальных нужд</t>
  </si>
  <si>
    <t>владение пользование и распоряжение имуществом, находящимся в муниципальной собственности, и 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</si>
  <si>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осуществление полномочий в части присвоения адресов объектам адресации, изменения, аннулирования адресов, присвоения наименований элементам улично-дорожной сети (наименований элементам планировочной структуры в границах поселения, изменения, аннулирования таких наименований, размещения информации в государственном адресном реестре</t>
  </si>
  <si>
    <t>осуществление полномочий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</si>
  <si>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 xml:space="preserve">                                                                                                                                                                     от __________ года  № ___</t>
  </si>
  <si>
    <t>осуществление полномочий по созданию условий для обеспечения жителей поселения услугами связи, общественного питания, торговли и бытового обслуживания,  по содействию в развитии сельскохозяйственного производства, созданию условий для развития малого и среднего предпринимательства</t>
  </si>
  <si>
    <t>"</t>
  </si>
  <si>
    <t xml:space="preserve">                                                                                                                                                                    Приложение 3                                                      </t>
  </si>
  <si>
    <t xml:space="preserve">                                                                                                                                                                     "О районном бюдете на 2022 год и плановый  </t>
  </si>
  <si>
    <t xml:space="preserve">                                                                                                                                                                     период 2023 и 2024 годов"</t>
  </si>
  <si>
    <t>Средства, передаваемые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на 2022 год</t>
  </si>
  <si>
    <t xml:space="preserve">                                                                                                                                                                     Приложение 3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</si>
</sst>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3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9">
    <xf numFmtId="0" fontId="0" fillId="0" borderId="0" xfId="0" applyAlignment="1">
      <alignment/>
    </xf>
    <xf numFmtId="2" fontId="1" fillId="32" borderId="10" xfId="0" applyNumberFormat="1" applyFont="1" applyFill="1" applyBorder="1" applyAlignment="1">
      <alignment horizontal="justify" vertical="top" wrapText="1"/>
    </xf>
    <xf numFmtId="2" fontId="0" fillId="32" borderId="0" xfId="0" applyNumberFormat="1" applyFill="1" applyAlignment="1">
      <alignment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left" vertical="center" wrapText="1"/>
    </xf>
    <xf numFmtId="1" fontId="1" fillId="32" borderId="10" xfId="0" applyNumberFormat="1" applyFont="1" applyFill="1" applyBorder="1" applyAlignment="1">
      <alignment horizontal="left" vertical="top"/>
    </xf>
    <xf numFmtId="1" fontId="1" fillId="32" borderId="10" xfId="0" applyNumberFormat="1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left" vertical="top" wrapText="1"/>
    </xf>
    <xf numFmtId="0" fontId="0" fillId="3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2" fontId="1" fillId="32" borderId="10" xfId="0" applyNumberFormat="1" applyFont="1" applyFill="1" applyBorder="1" applyAlignment="1">
      <alignment horizontal="left" vertical="top" wrapText="1"/>
    </xf>
    <xf numFmtId="2" fontId="1" fillId="32" borderId="10" xfId="0" applyNumberFormat="1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vertical="top"/>
    </xf>
    <xf numFmtId="0" fontId="0" fillId="32" borderId="0" xfId="0" applyFill="1" applyAlignment="1">
      <alignment horizontal="right"/>
    </xf>
    <xf numFmtId="177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>
      <alignment horizontal="center" vertical="center"/>
    </xf>
    <xf numFmtId="177" fontId="2" fillId="32" borderId="10" xfId="0" applyNumberFormat="1" applyFont="1" applyFill="1" applyBorder="1" applyAlignment="1">
      <alignment horizontal="center" vertical="top" wrapText="1"/>
    </xf>
    <xf numFmtId="2" fontId="2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 horizontal="center" wrapText="1"/>
    </xf>
    <xf numFmtId="0" fontId="2" fillId="32" borderId="0" xfId="0" applyFont="1" applyFill="1" applyBorder="1" applyAlignment="1">
      <alignment horizontal="center" wrapText="1"/>
    </xf>
    <xf numFmtId="2" fontId="2" fillId="32" borderId="0" xfId="0" applyNumberFormat="1" applyFont="1" applyFill="1" applyAlignment="1">
      <alignment horizontal="left"/>
    </xf>
    <xf numFmtId="0" fontId="0" fillId="32" borderId="0" xfId="0" applyFill="1" applyAlignment="1">
      <alignment horizontal="left"/>
    </xf>
    <xf numFmtId="2" fontId="2" fillId="32" borderId="0" xfId="0" applyNumberFormat="1" applyFont="1" applyFill="1" applyAlignment="1">
      <alignment horizontal="left" vertical="top"/>
    </xf>
    <xf numFmtId="0" fontId="2" fillId="32" borderId="0" xfId="0" applyFont="1" applyFill="1" applyAlignment="1">
      <alignment horizontal="left" vertical="top"/>
    </xf>
    <xf numFmtId="0" fontId="0" fillId="32" borderId="0" xfId="0" applyFill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tabSelected="1" zoomScale="75" zoomScaleNormal="75" zoomScalePageLayoutView="0" workbookViewId="0" topLeftCell="A4">
      <selection activeCell="L12" sqref="L12"/>
    </sheetView>
  </sheetViews>
  <sheetFormatPr defaultColWidth="9.00390625" defaultRowHeight="12.75"/>
  <cols>
    <col min="1" max="1" width="21.375" style="3" customWidth="1"/>
    <col min="2" max="2" width="20.375" style="3" customWidth="1"/>
    <col min="3" max="4" width="14.25390625" style="2" customWidth="1"/>
    <col min="5" max="10" width="13.625" style="2" customWidth="1"/>
    <col min="11" max="11" width="13.625" style="2" hidden="1" customWidth="1"/>
    <col min="12" max="12" width="13.625" style="2" customWidth="1"/>
    <col min="13" max="14" width="16.375" style="2" customWidth="1"/>
    <col min="15" max="16" width="16.375" style="2" hidden="1" customWidth="1"/>
    <col min="17" max="18" width="16.375" style="2" customWidth="1"/>
    <col min="19" max="19" width="16.375" style="2" hidden="1" customWidth="1"/>
    <col min="20" max="20" width="15.375" style="3" customWidth="1"/>
    <col min="21" max="16384" width="9.125" style="3" customWidth="1"/>
  </cols>
  <sheetData>
    <row r="1" spans="4:20" ht="15.75" hidden="1">
      <c r="D1" s="24" t="s">
        <v>38</v>
      </c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4:20" ht="15.75" hidden="1">
      <c r="D2" s="24" t="s">
        <v>28</v>
      </c>
      <c r="E2" s="24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4:20" ht="27.75" customHeight="1" hidden="1">
      <c r="D3" s="26" t="s">
        <v>29</v>
      </c>
      <c r="E3" s="26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8"/>
    </row>
    <row r="4" spans="4:20" ht="15.75">
      <c r="D4" s="24" t="s">
        <v>42</v>
      </c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4:20" ht="15.75">
      <c r="D5" s="24" t="s">
        <v>21</v>
      </c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4:20" ht="15.75">
      <c r="D6" s="19" t="s">
        <v>39</v>
      </c>
      <c r="E6" s="19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4:20" ht="15.75">
      <c r="D7" s="19" t="s">
        <v>40</v>
      </c>
      <c r="E7" s="19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4:20" ht="15.75">
      <c r="D8" s="19" t="s">
        <v>35</v>
      </c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1"/>
    </row>
    <row r="9" spans="1:20" ht="12.75">
      <c r="A9" s="22" t="s">
        <v>41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23.2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397.5" customHeight="1">
      <c r="A12" s="4" t="s">
        <v>4</v>
      </c>
      <c r="B12" s="4" t="s">
        <v>5</v>
      </c>
      <c r="C12" s="1" t="s">
        <v>10</v>
      </c>
      <c r="D12" s="1" t="s">
        <v>30</v>
      </c>
      <c r="E12" s="1" t="s">
        <v>11</v>
      </c>
      <c r="F12" s="1" t="s">
        <v>12</v>
      </c>
      <c r="G12" s="1" t="s">
        <v>19</v>
      </c>
      <c r="H12" s="1" t="s">
        <v>15</v>
      </c>
      <c r="I12" s="1" t="s">
        <v>14</v>
      </c>
      <c r="J12" s="1" t="s">
        <v>36</v>
      </c>
      <c r="K12" s="12" t="s">
        <v>31</v>
      </c>
      <c r="L12" s="1" t="s">
        <v>32</v>
      </c>
      <c r="M12" s="13" t="s">
        <v>13</v>
      </c>
      <c r="N12" s="1" t="s">
        <v>20</v>
      </c>
      <c r="O12" s="1" t="s">
        <v>16</v>
      </c>
      <c r="P12" s="1" t="s">
        <v>33</v>
      </c>
      <c r="Q12" s="1" t="s">
        <v>17</v>
      </c>
      <c r="R12" s="1" t="s">
        <v>34</v>
      </c>
      <c r="S12" s="1" t="s">
        <v>18</v>
      </c>
      <c r="T12" s="14" t="s">
        <v>6</v>
      </c>
    </row>
    <row r="13" spans="1:20" ht="15" customHeight="1">
      <c r="A13" s="4" t="s">
        <v>22</v>
      </c>
      <c r="B13" s="5" t="s">
        <v>9</v>
      </c>
      <c r="C13" s="16">
        <v>492.2</v>
      </c>
      <c r="D13" s="16">
        <v>169.1</v>
      </c>
      <c r="E13" s="16">
        <v>86.1</v>
      </c>
      <c r="F13" s="16">
        <v>700.9</v>
      </c>
      <c r="G13" s="16">
        <v>1220.9</v>
      </c>
      <c r="H13" s="16">
        <v>164</v>
      </c>
      <c r="I13" s="16">
        <v>473.7</v>
      </c>
      <c r="J13" s="16">
        <v>92.9</v>
      </c>
      <c r="K13" s="16">
        <v>0</v>
      </c>
      <c r="L13" s="16">
        <v>377.7</v>
      </c>
      <c r="M13" s="16">
        <v>138.6</v>
      </c>
      <c r="N13" s="16">
        <v>25.3</v>
      </c>
      <c r="O13" s="16">
        <v>0</v>
      </c>
      <c r="P13" s="16">
        <v>0</v>
      </c>
      <c r="Q13" s="16">
        <v>0.4</v>
      </c>
      <c r="R13" s="16">
        <v>111.3</v>
      </c>
      <c r="S13" s="16">
        <v>0</v>
      </c>
      <c r="T13" s="17">
        <f>SUM(C13:S13)</f>
        <v>4053.1</v>
      </c>
    </row>
    <row r="14" spans="1:20" ht="15" customHeight="1">
      <c r="A14" s="6" t="s">
        <v>23</v>
      </c>
      <c r="B14" s="5" t="s">
        <v>8</v>
      </c>
      <c r="C14" s="16">
        <v>90.6</v>
      </c>
      <c r="D14" s="16">
        <v>64.1</v>
      </c>
      <c r="E14" s="16">
        <v>32.6</v>
      </c>
      <c r="F14" s="16">
        <v>130.1</v>
      </c>
      <c r="G14" s="16">
        <v>316.9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52.5</v>
      </c>
      <c r="N14" s="18">
        <v>2.9</v>
      </c>
      <c r="O14" s="18">
        <v>0</v>
      </c>
      <c r="P14" s="18">
        <v>0</v>
      </c>
      <c r="Q14" s="18">
        <v>0.4</v>
      </c>
      <c r="R14" s="18">
        <v>0</v>
      </c>
      <c r="S14" s="18">
        <v>0</v>
      </c>
      <c r="T14" s="17">
        <f>SUM(C14:S14)+0.1</f>
        <v>690.1999999999999</v>
      </c>
    </row>
    <row r="15" spans="1:20" ht="15" customHeight="1">
      <c r="A15" s="7" t="s">
        <v>24</v>
      </c>
      <c r="B15" s="8" t="s">
        <v>0</v>
      </c>
      <c r="C15" s="16">
        <v>104.7</v>
      </c>
      <c r="D15" s="16">
        <v>74.7</v>
      </c>
      <c r="E15" s="16">
        <v>38</v>
      </c>
      <c r="F15" s="16">
        <v>151.7</v>
      </c>
      <c r="G15" s="16">
        <v>316.9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61.2</v>
      </c>
      <c r="N15" s="18">
        <v>4.3</v>
      </c>
      <c r="O15" s="18">
        <v>0</v>
      </c>
      <c r="P15" s="18">
        <v>0</v>
      </c>
      <c r="Q15" s="18">
        <v>0.4</v>
      </c>
      <c r="R15" s="18">
        <v>0</v>
      </c>
      <c r="S15" s="18">
        <v>0</v>
      </c>
      <c r="T15" s="17">
        <f>SUM(C15:S15)</f>
        <v>751.9</v>
      </c>
    </row>
    <row r="16" spans="1:20" ht="15" customHeight="1">
      <c r="A16" s="9" t="s">
        <v>25</v>
      </c>
      <c r="B16" s="8" t="s">
        <v>1</v>
      </c>
      <c r="C16" s="16">
        <v>53</v>
      </c>
      <c r="D16" s="16">
        <v>35.6</v>
      </c>
      <c r="E16" s="16">
        <v>18.1</v>
      </c>
      <c r="F16" s="16">
        <v>72.2</v>
      </c>
      <c r="G16" s="16">
        <v>246.9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29.2</v>
      </c>
      <c r="N16" s="18">
        <v>1.2</v>
      </c>
      <c r="O16" s="18">
        <v>0</v>
      </c>
      <c r="P16" s="18">
        <v>0</v>
      </c>
      <c r="Q16" s="18">
        <v>0.4</v>
      </c>
      <c r="R16" s="18">
        <v>0</v>
      </c>
      <c r="S16" s="18">
        <v>0</v>
      </c>
      <c r="T16" s="17">
        <f>SUM(C16:S16)-0.1</f>
        <v>456.4999999999999</v>
      </c>
    </row>
    <row r="17" spans="1:20" ht="15" customHeight="1">
      <c r="A17" s="9" t="s">
        <v>26</v>
      </c>
      <c r="B17" s="8" t="s">
        <v>2</v>
      </c>
      <c r="C17" s="16">
        <v>76.5</v>
      </c>
      <c r="D17" s="16">
        <v>53.4</v>
      </c>
      <c r="E17" s="16">
        <v>27.2</v>
      </c>
      <c r="F17" s="16">
        <v>108.4</v>
      </c>
      <c r="G17" s="16">
        <v>316.9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43.8</v>
      </c>
      <c r="N17" s="18">
        <v>2.9</v>
      </c>
      <c r="O17" s="18">
        <v>0</v>
      </c>
      <c r="P17" s="18">
        <v>0</v>
      </c>
      <c r="Q17" s="18">
        <v>0.4</v>
      </c>
      <c r="R17" s="18">
        <v>0</v>
      </c>
      <c r="S17" s="18">
        <v>0</v>
      </c>
      <c r="T17" s="17">
        <f>SUM(C17:S17)+0.1</f>
        <v>629.5999999999999</v>
      </c>
    </row>
    <row r="18" spans="1:20" ht="15" customHeight="1">
      <c r="A18" s="9" t="s">
        <v>27</v>
      </c>
      <c r="B18" s="8" t="s">
        <v>3</v>
      </c>
      <c r="C18" s="16">
        <v>90.6</v>
      </c>
      <c r="D18" s="16">
        <v>64.1</v>
      </c>
      <c r="E18" s="16">
        <v>32.6</v>
      </c>
      <c r="F18" s="16">
        <v>130.1</v>
      </c>
      <c r="G18" s="16">
        <v>316.9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52.5</v>
      </c>
      <c r="N18" s="18">
        <v>3.4</v>
      </c>
      <c r="O18" s="18">
        <v>0</v>
      </c>
      <c r="P18" s="18">
        <v>0</v>
      </c>
      <c r="Q18" s="18">
        <v>0.4</v>
      </c>
      <c r="R18" s="18">
        <v>0</v>
      </c>
      <c r="S18" s="18">
        <v>0</v>
      </c>
      <c r="T18" s="17">
        <f>SUM(C18:S18)+0.1</f>
        <v>690.6999999999999</v>
      </c>
    </row>
    <row r="19" spans="1:20" ht="15" customHeight="1">
      <c r="A19" s="10"/>
      <c r="B19" s="11" t="s">
        <v>7</v>
      </c>
      <c r="C19" s="17">
        <f aca="true" t="shared" si="0" ref="C19:S19">SUM(C13:C18)</f>
        <v>907.6</v>
      </c>
      <c r="D19" s="17">
        <f t="shared" si="0"/>
        <v>461</v>
      </c>
      <c r="E19" s="17">
        <f t="shared" si="0"/>
        <v>234.59999999999997</v>
      </c>
      <c r="F19" s="17">
        <f t="shared" si="0"/>
        <v>1293.4</v>
      </c>
      <c r="G19" s="17">
        <f t="shared" si="0"/>
        <v>2735.4000000000005</v>
      </c>
      <c r="H19" s="17">
        <f t="shared" si="0"/>
        <v>164</v>
      </c>
      <c r="I19" s="17">
        <f t="shared" si="0"/>
        <v>473.7</v>
      </c>
      <c r="J19" s="17">
        <f t="shared" si="0"/>
        <v>92.9</v>
      </c>
      <c r="K19" s="17">
        <f t="shared" si="0"/>
        <v>0</v>
      </c>
      <c r="L19" s="17">
        <f t="shared" si="0"/>
        <v>377.7</v>
      </c>
      <c r="M19" s="17">
        <f t="shared" si="0"/>
        <v>377.8</v>
      </c>
      <c r="N19" s="17">
        <f>SUM(N13:N18)</f>
        <v>40</v>
      </c>
      <c r="O19" s="17">
        <f>SUM(O13:O18)</f>
        <v>0</v>
      </c>
      <c r="P19" s="17">
        <f>SUM(P13:P18)</f>
        <v>0</v>
      </c>
      <c r="Q19" s="17">
        <f>SUM(Q13:Q18)+0.1</f>
        <v>2.5</v>
      </c>
      <c r="R19" s="17">
        <f>SUM(R13:R18)</f>
        <v>111.3</v>
      </c>
      <c r="S19" s="17">
        <f t="shared" si="0"/>
        <v>0</v>
      </c>
      <c r="T19" s="17">
        <f>SUM(T13:T18)</f>
        <v>7271.999999999999</v>
      </c>
    </row>
    <row r="20" ht="12.75">
      <c r="T20" s="15" t="s">
        <v>37</v>
      </c>
    </row>
  </sheetData>
  <sheetProtection/>
  <mergeCells count="9">
    <mergeCell ref="D8:T8"/>
    <mergeCell ref="D7:T7"/>
    <mergeCell ref="A9:T11"/>
    <mergeCell ref="D1:T1"/>
    <mergeCell ref="D2:T2"/>
    <mergeCell ref="D3:T3"/>
    <mergeCell ref="D4:T4"/>
    <mergeCell ref="D5:T5"/>
    <mergeCell ref="D6:T6"/>
  </mergeCells>
  <printOptions/>
  <pageMargins left="0.25" right="0.25" top="0.41" bottom="0.34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Хансен С.В.</dc:creator>
  <cp:keywords/>
  <dc:description/>
  <cp:lastModifiedBy>Андреева</cp:lastModifiedBy>
  <cp:lastPrinted>2021-11-11T05:31:06Z</cp:lastPrinted>
  <dcterms:created xsi:type="dcterms:W3CDTF">2013-02-05T04:55:41Z</dcterms:created>
  <dcterms:modified xsi:type="dcterms:W3CDTF">2021-11-14T07:21:04Z</dcterms:modified>
  <cp:category/>
  <cp:version/>
  <cp:contentType/>
  <cp:contentStatus/>
</cp:coreProperties>
</file>