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приложение 14" sheetId="1" r:id="rId1"/>
  </sheets>
  <calcPr calcId="144525" iterate="1"/>
</workbook>
</file>

<file path=xl/calcChain.xml><?xml version="1.0" encoding="utf-8"?>
<calcChain xmlns="http://schemas.openxmlformats.org/spreadsheetml/2006/main">
  <c r="C18" i="1" l="1"/>
  <c r="C17" i="1"/>
  <c r="C14" i="1"/>
  <c r="D18" i="1"/>
  <c r="D17" i="1"/>
  <c r="D15" i="1"/>
  <c r="D14" i="1"/>
  <c r="D16" i="1" l="1"/>
  <c r="C15" i="1" l="1"/>
  <c r="E18" i="1" l="1"/>
  <c r="E17" i="1"/>
  <c r="E16" i="1"/>
  <c r="E15" i="1"/>
  <c r="E14" i="1"/>
  <c r="B19" i="1"/>
  <c r="D19" i="1"/>
  <c r="C19" i="1"/>
  <c r="E19" i="1"/>
</calcChain>
</file>

<file path=xl/sharedStrings.xml><?xml version="1.0" encoding="utf-8"?>
<sst xmlns="http://schemas.openxmlformats.org/spreadsheetml/2006/main" count="29" uniqueCount="24">
  <si>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</si>
  <si>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</si>
  <si>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</si>
  <si>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</si>
  <si>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</si>
  <si>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</si>
  <si>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</si>
  <si>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</si>
  <si>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</si>
  <si>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</si>
  <si>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</si>
  <si>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</si>
  <si>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</si>
  <si>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>Собрания района</t>
  </si>
  <si>
    <t xml:space="preserve"> </t>
  </si>
  <si>
    <t>"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</si>
  <si>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</si>
  <si>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</si>
  <si>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2021 год</t>
  </si>
  <si>
    <t xml:space="preserve">бюджете на 2021 год и плановый </t>
  </si>
  <si>
    <t>период 2022 и 2023 годов"</t>
  </si>
  <si>
    <r>
      <t xml:space="preserve">от </t>
    </r>
    <r>
      <rPr>
        <u/>
        <sz val="12"/>
        <color indexed="8"/>
        <rFont val="Times New Roman"/>
        <family val="1"/>
        <charset val="204"/>
      </rPr>
      <t>11.12.2020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82</t>
    </r>
  </si>
  <si>
    <t>"Приложение 14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</si>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</sst>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4" sqref="C4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14</v>
      </c>
      <c r="D1" s="17" t="s">
        <v>23</v>
      </c>
      <c r="E1" s="18"/>
      <c r="F1" s="18"/>
      <c r="G1" s="18"/>
    </row>
    <row r="2" spans="1:7" s="19" customFormat="1" x14ac:dyDescent="0.25">
      <c r="A2" s="16"/>
      <c r="B2" s="16"/>
      <c r="C2" s="20" t="s">
        <v>14</v>
      </c>
      <c r="D2" s="20" t="s">
        <v>12</v>
      </c>
      <c r="E2" s="18"/>
      <c r="F2" s="18"/>
      <c r="G2" s="18"/>
    </row>
    <row r="3" spans="1:7" s="19" customFormat="1" x14ac:dyDescent="0.25">
      <c r="A3" s="16"/>
      <c r="B3" s="16"/>
      <c r="C3" s="20" t="s">
        <v>14</v>
      </c>
      <c r="D3" s="20" t="s">
        <v>13</v>
      </c>
      <c r="E3" s="18"/>
      <c r="F3" s="18"/>
      <c r="G3" s="18"/>
    </row>
    <row r="4" spans="1:7" s="19" customFormat="1" x14ac:dyDescent="0.25">
      <c r="A4" s="16"/>
      <c r="B4" s="16"/>
      <c r="C4" s="20" t="s">
        <v>14</v>
      </c>
      <c r="D4" s="20" t="s">
        <v>17</v>
      </c>
      <c r="E4" s="18"/>
      <c r="F4" s="18"/>
      <c r="G4" s="18"/>
    </row>
    <row r="5" spans="1:7" x14ac:dyDescent="0.25">
      <c r="D5" s="15" t="s">
        <v>22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19</v>
      </c>
      <c r="E8" s="4"/>
    </row>
    <row r="9" spans="1:7" ht="15.75" customHeight="1" x14ac:dyDescent="0.25">
      <c r="D9" s="5" t="s">
        <v>20</v>
      </c>
      <c r="E9" s="4"/>
    </row>
    <row r="10" spans="1:7" ht="15.75" customHeight="1" x14ac:dyDescent="0.25">
      <c r="D10" s="5" t="s">
        <v>21</v>
      </c>
      <c r="E10" s="4"/>
    </row>
    <row r="11" spans="1:7" ht="76.5" customHeight="1" x14ac:dyDescent="0.3">
      <c r="A11" s="26" t="s">
        <v>18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16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30" customHeight="1" x14ac:dyDescent="0.25">
      <c r="A14" s="22" t="s">
        <v>0</v>
      </c>
      <c r="B14" s="24">
        <v>0</v>
      </c>
      <c r="C14" s="11">
        <f>98.4+15+76</f>
        <v>189.4</v>
      </c>
      <c r="D14" s="11">
        <f>72.7+191+253+65.2+350+402.2+530</f>
        <v>1864.1000000000001</v>
      </c>
      <c r="E14" s="11">
        <f>SUM(B14:D14)</f>
        <v>2053.5</v>
      </c>
    </row>
    <row r="15" spans="1:7" ht="31.5" x14ac:dyDescent="0.25">
      <c r="A15" s="22" t="s">
        <v>1</v>
      </c>
      <c r="B15" s="24">
        <v>0</v>
      </c>
      <c r="C15" s="11">
        <f>455.2+0.1</f>
        <v>455.3</v>
      </c>
      <c r="D15" s="11">
        <f>43.4-0.1+150+200</f>
        <v>393.3</v>
      </c>
      <c r="E15" s="11">
        <f>SUM(B15:D15)</f>
        <v>848.6</v>
      </c>
    </row>
    <row r="16" spans="1:7" x14ac:dyDescent="0.25">
      <c r="A16" s="22" t="s">
        <v>2</v>
      </c>
      <c r="B16" s="24">
        <v>0</v>
      </c>
      <c r="C16" s="11">
        <v>0</v>
      </c>
      <c r="D16" s="11">
        <f>47.1+150</f>
        <v>197.1</v>
      </c>
      <c r="E16" s="11">
        <f>SUM(B16:D16)</f>
        <v>197.1</v>
      </c>
    </row>
    <row r="17" spans="1:5" x14ac:dyDescent="0.25">
      <c r="A17" s="22" t="s">
        <v>3</v>
      </c>
      <c r="B17" s="24">
        <v>0</v>
      </c>
      <c r="C17" s="11">
        <f>160.3+100</f>
        <v>260.3</v>
      </c>
      <c r="D17" s="11">
        <f>43.4+213.1+350+315</f>
        <v>921.5</v>
      </c>
      <c r="E17" s="11">
        <f>SUM(B17:D17)</f>
        <v>1181.8</v>
      </c>
    </row>
    <row r="18" spans="1:5" x14ac:dyDescent="0.25">
      <c r="A18" s="22" t="s">
        <v>4</v>
      </c>
      <c r="B18" s="24">
        <v>0</v>
      </c>
      <c r="C18" s="11">
        <f>633.8+340</f>
        <v>973.8</v>
      </c>
      <c r="D18" s="11">
        <f>253+514.5+30</f>
        <v>797.5</v>
      </c>
      <c r="E18" s="11">
        <f>SUM(B18:D18)</f>
        <v>1771.3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1878.8</v>
      </c>
      <c r="D19" s="14">
        <f>SUM(D14:D18)</f>
        <v>4173.5</v>
      </c>
      <c r="E19" s="14">
        <f>SUM(E14:E18)</f>
        <v>6052.3</v>
      </c>
    </row>
    <row r="20" spans="1:5" x14ac:dyDescent="0.25">
      <c r="E20" s="21" t="s">
        <v>15</v>
      </c>
    </row>
    <row r="21" spans="1:5" x14ac:dyDescent="0.25">
      <c r="B21" s="3" t="s">
        <v>14</v>
      </c>
      <c r="E21" s="3" t="s">
        <v>14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2021-03-15T09:00:52Z</cp:lastPrinted>
  <dcterms:created xsi:type="dcterms:W3CDTF">2015-11-13T10:50:51Z</dcterms:created>
  <dcterms:modified xsi:type="dcterms:W3CDTF">2021-10-18T07:03:56Z</dcterms:modified>
</cp:coreProperties>
</file>