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95" windowHeight="7365"/>
  </bookViews>
  <sheets>
    <sheet name="13" sheetId="1" r:id="rId1"/>
  </sheets>
  <calcPr calcId="144525"/>
</workbook>
</file>

<file path=xl/calcChain.xml><?xml version="1.0" encoding="utf-8"?>
<calcChain xmlns="http://schemas.openxmlformats.org/spreadsheetml/2006/main">
  <c r="D13" i="1" l="1"/>
  <c r="D16" i="1" l="1"/>
  <c r="D18" i="1"/>
  <c r="D19" i="1" l="1"/>
  <c r="I18" i="1"/>
  <c r="I19" i="1" s="1"/>
  <c r="J18" i="1"/>
  <c r="K18" i="1" s="1"/>
  <c r="K15" i="1"/>
  <c r="K17" i="1"/>
  <c r="K13" i="1"/>
  <c r="H19" i="1"/>
  <c r="G19" i="1"/>
  <c r="K14" i="1"/>
  <c r="F19" i="1"/>
  <c r="E19" i="1"/>
  <c r="C19" i="1"/>
  <c r="J19" i="1" l="1"/>
  <c r="K16" i="1"/>
  <c r="K19" i="1" s="1"/>
</calcChain>
</file>

<file path=xl/sharedStrings.xml><?xml version="1.0" encoding="utf-8"?>
<sst xmlns="http://schemas.openxmlformats.org/spreadsheetml/2006/main" count="38" uniqueCount="28">
  <si>
    <t>Сельское поселение Антушевское</t>
  </si>
  <si>
    <t>Сельское поселение Артюшинское</t>
  </si>
  <si>
    <t>Шольское сельское поселение</t>
  </si>
  <si>
    <t>Всего</t>
  </si>
  <si>
    <t>Итого</t>
  </si>
  <si>
    <t>средства районного бюджета</t>
  </si>
  <si>
    <t>средства областного бюджета</t>
  </si>
  <si>
    <t xml:space="preserve"> </t>
  </si>
  <si>
    <t>МО "Город Белозерск"</t>
  </si>
  <si>
    <t>Глушковское сельское поселение</t>
  </si>
  <si>
    <t>Куностьское сельское поселение</t>
  </si>
  <si>
    <t>тыс.руб.</t>
  </si>
  <si>
    <t xml:space="preserve">                            </t>
  </si>
  <si>
    <t xml:space="preserve">                           </t>
  </si>
  <si>
    <t>от _________ № _____</t>
  </si>
  <si>
    <t>к решению Представительного Собрания района</t>
  </si>
  <si>
    <t>МП охраны окружающей среды и рационального использования природных ресурсов на 2015-2020 годы</t>
  </si>
  <si>
    <t>МП "Устойчивое развитие сельских территорий Белозерского района Вологодской области на 2014-2017 годы и на период до 2020 года"</t>
  </si>
  <si>
    <t>МП "Формирование современной городской среды на территории Белозерского муниципального района на 2019-2022 годы"</t>
  </si>
  <si>
    <t xml:space="preserve">к решению Представительного Собрания района                            </t>
  </si>
  <si>
    <t xml:space="preserve">"О районном бюджете на 2022 год и плановый                           </t>
  </si>
  <si>
    <t xml:space="preserve">период 2023 и 2024 годов"                            </t>
  </si>
  <si>
    <t>Объемы межбюджетных трансфертов, выделяемых на реализацию муниципальных программ Белозерского района на 2022 год</t>
  </si>
  <si>
    <t>МП «Развитие и совершенствование сети автомобильных дорог общего пользования муниципального значения в Белозерском муниципальном районе на 2022-2025 годы»</t>
  </si>
  <si>
    <r>
      <t>от</t>
    </r>
    <r>
      <rPr>
        <u/>
        <sz val="12"/>
        <color indexed="8"/>
        <rFont val="Times New Roman"/>
        <family val="1"/>
        <charset val="204"/>
      </rPr>
      <t xml:space="preserve"> 09.12.2021</t>
    </r>
    <r>
      <rPr>
        <sz val="12"/>
        <color indexed="8"/>
        <rFont val="Times New Roman"/>
        <family val="1"/>
        <charset val="204"/>
      </rPr>
      <t xml:space="preserve"> № </t>
    </r>
    <r>
      <rPr>
        <u/>
        <sz val="12"/>
        <color indexed="8"/>
        <rFont val="Times New Roman"/>
        <family val="1"/>
        <charset val="204"/>
      </rPr>
      <t>95</t>
    </r>
  </si>
  <si>
    <t>"Приложение 13</t>
  </si>
  <si>
    <t>"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</si>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</sst>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9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vertical="center" wrapText="1"/>
      <protection hidden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4" fontId="1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C2" sqref="C2:K2"/>
    </sheetView>
  </sheetViews>
  <sheetFormatPr defaultRowHeight="15.75" x14ac:dyDescent="0.25"/>
  <cols>
    <col min="1" max="1" width="2" style="2" customWidth="1"/>
    <col min="2" max="2" width="37.5703125" style="1" customWidth="1"/>
    <col min="3" max="3" width="17.140625" style="2" customWidth="1"/>
    <col min="4" max="4" width="18.5703125" style="2" customWidth="1"/>
    <col min="5" max="5" width="12.85546875" style="2" hidden="1" customWidth="1"/>
    <col min="6" max="6" width="13.85546875" style="2" hidden="1" customWidth="1"/>
    <col min="7" max="7" width="13.5703125" style="2" hidden="1" customWidth="1"/>
    <col min="8" max="8" width="14" style="2" hidden="1" customWidth="1"/>
    <col min="9" max="9" width="12.140625" style="2" hidden="1" customWidth="1"/>
    <col min="10" max="10" width="13.85546875" style="2" hidden="1" customWidth="1"/>
    <col min="11" max="11" width="12.5703125" style="1" customWidth="1"/>
    <col min="12" max="16384" width="9.140625" style="2"/>
  </cols>
  <sheetData>
    <row r="1" spans="1:14" ht="15" customHeight="1" x14ac:dyDescent="0.25">
      <c r="B1" s="7" t="s">
        <v>7</v>
      </c>
      <c r="C1" s="22" t="s">
        <v>27</v>
      </c>
      <c r="D1" s="22"/>
      <c r="E1" s="22"/>
      <c r="F1" s="22"/>
      <c r="G1" s="22"/>
      <c r="H1" s="10" t="s">
        <v>13</v>
      </c>
      <c r="I1" s="10"/>
      <c r="J1" s="10"/>
      <c r="K1" s="10"/>
    </row>
    <row r="2" spans="1:14" ht="16.5" customHeight="1" x14ac:dyDescent="0.25">
      <c r="B2" s="6"/>
      <c r="C2" s="23" t="s">
        <v>15</v>
      </c>
      <c r="D2" s="23"/>
      <c r="E2" s="23"/>
      <c r="F2" s="23"/>
      <c r="G2" s="23"/>
      <c r="H2" s="23"/>
      <c r="I2" s="23"/>
      <c r="J2" s="23"/>
      <c r="K2" s="23"/>
    </row>
    <row r="3" spans="1:14" ht="12.75" customHeight="1" x14ac:dyDescent="0.25">
      <c r="B3" s="6"/>
      <c r="C3" s="23" t="s">
        <v>14</v>
      </c>
      <c r="D3" s="23"/>
      <c r="E3" s="23"/>
      <c r="F3" s="23"/>
      <c r="G3" s="23"/>
      <c r="H3" s="11" t="s">
        <v>12</v>
      </c>
      <c r="I3" s="11"/>
      <c r="J3" s="11"/>
      <c r="K3" s="11"/>
    </row>
    <row r="4" spans="1:14" ht="17.25" customHeight="1" x14ac:dyDescent="0.25">
      <c r="A4" s="1"/>
      <c r="C4" s="11" t="s">
        <v>25</v>
      </c>
      <c r="D4" s="11" t="s">
        <v>7</v>
      </c>
      <c r="E4" s="11"/>
      <c r="F4" s="11"/>
      <c r="G4" s="23" t="s">
        <v>7</v>
      </c>
      <c r="H4" s="23"/>
      <c r="I4" s="23"/>
      <c r="J4" s="23"/>
      <c r="K4" s="23"/>
    </row>
    <row r="5" spans="1:14" ht="16.5" customHeight="1" x14ac:dyDescent="0.25">
      <c r="A5" s="1"/>
      <c r="C5" s="15" t="s">
        <v>19</v>
      </c>
      <c r="D5" s="15"/>
      <c r="E5" s="15"/>
      <c r="F5" s="15"/>
      <c r="G5" s="15"/>
      <c r="H5" s="15"/>
      <c r="I5" s="15"/>
      <c r="J5" s="15"/>
      <c r="K5" s="15"/>
    </row>
    <row r="6" spans="1:14" ht="15.75" customHeight="1" x14ac:dyDescent="0.25">
      <c r="A6" s="1"/>
      <c r="C6" s="15" t="s">
        <v>20</v>
      </c>
      <c r="D6" s="15"/>
      <c r="E6" s="11"/>
      <c r="F6" s="11"/>
      <c r="G6" s="15" t="s">
        <v>7</v>
      </c>
      <c r="H6" s="15"/>
      <c r="I6" s="15"/>
      <c r="J6" s="15"/>
      <c r="K6" s="15"/>
    </row>
    <row r="7" spans="1:14" ht="13.5" customHeight="1" x14ac:dyDescent="0.25">
      <c r="A7" s="1"/>
      <c r="C7" s="15" t="s">
        <v>21</v>
      </c>
      <c r="D7" s="15"/>
      <c r="E7" s="15"/>
      <c r="F7" s="15"/>
      <c r="G7" s="15"/>
      <c r="H7" s="15"/>
      <c r="I7" s="15"/>
      <c r="J7" s="15"/>
      <c r="K7" s="15"/>
    </row>
    <row r="8" spans="1:14" ht="15.75" customHeight="1" x14ac:dyDescent="0.25">
      <c r="A8" s="1"/>
      <c r="C8" s="15" t="s">
        <v>24</v>
      </c>
      <c r="D8" s="15"/>
      <c r="E8" s="15"/>
      <c r="F8" s="15"/>
      <c r="G8" s="15"/>
      <c r="H8" s="15"/>
      <c r="I8" s="15"/>
      <c r="J8" s="15"/>
      <c r="K8" s="15"/>
    </row>
    <row r="9" spans="1:14" ht="47.25" customHeight="1" x14ac:dyDescent="0.3">
      <c r="B9" s="27" t="s">
        <v>22</v>
      </c>
      <c r="C9" s="28"/>
      <c r="D9" s="28"/>
      <c r="E9" s="28"/>
      <c r="F9" s="28"/>
      <c r="G9" s="28"/>
      <c r="H9" s="28"/>
      <c r="I9" s="28"/>
      <c r="J9" s="28"/>
      <c r="K9" s="28"/>
    </row>
    <row r="10" spans="1:14" ht="17.25" customHeight="1" x14ac:dyDescent="0.25">
      <c r="B10" s="3"/>
      <c r="C10" s="4"/>
      <c r="D10" s="4"/>
      <c r="E10" s="4"/>
      <c r="F10" s="4"/>
      <c r="G10" s="4"/>
      <c r="H10" s="4"/>
      <c r="I10" s="4"/>
      <c r="J10" s="4"/>
      <c r="K10" s="14" t="s">
        <v>11</v>
      </c>
    </row>
    <row r="11" spans="1:14" ht="107.25" customHeight="1" x14ac:dyDescent="0.25">
      <c r="B11" s="24"/>
      <c r="C11" s="29" t="s">
        <v>23</v>
      </c>
      <c r="D11" s="30"/>
      <c r="E11" s="29" t="s">
        <v>16</v>
      </c>
      <c r="F11" s="30"/>
      <c r="G11" s="29" t="s">
        <v>17</v>
      </c>
      <c r="H11" s="30"/>
      <c r="I11" s="29" t="s">
        <v>18</v>
      </c>
      <c r="J11" s="30"/>
      <c r="K11" s="25" t="s">
        <v>3</v>
      </c>
      <c r="L11" s="16"/>
      <c r="M11" s="16"/>
    </row>
    <row r="12" spans="1:14" s="5" customFormat="1" ht="44.25" customHeight="1" x14ac:dyDescent="0.25">
      <c r="B12" s="24"/>
      <c r="C12" s="12" t="s">
        <v>6</v>
      </c>
      <c r="D12" s="12" t="s">
        <v>5</v>
      </c>
      <c r="E12" s="12" t="s">
        <v>6</v>
      </c>
      <c r="F12" s="12" t="s">
        <v>5</v>
      </c>
      <c r="G12" s="12" t="s">
        <v>6</v>
      </c>
      <c r="H12" s="12" t="s">
        <v>5</v>
      </c>
      <c r="I12" s="12" t="s">
        <v>6</v>
      </c>
      <c r="J12" s="12" t="s">
        <v>5</v>
      </c>
      <c r="K12" s="26"/>
      <c r="L12" s="17"/>
      <c r="M12" s="17"/>
    </row>
    <row r="13" spans="1:14" ht="27.75" customHeight="1" x14ac:dyDescent="0.25">
      <c r="B13" s="8" t="s">
        <v>0</v>
      </c>
      <c r="C13" s="13">
        <v>0</v>
      </c>
      <c r="D13" s="13">
        <f>1107.3+600+600</f>
        <v>2307.3000000000002</v>
      </c>
      <c r="E13" s="13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3">
        <f>SUM(C13:H13)</f>
        <v>2307.3000000000002</v>
      </c>
      <c r="L13" s="16"/>
      <c r="M13" s="16"/>
    </row>
    <row r="14" spans="1:14" ht="27.75" hidden="1" customHeight="1" x14ac:dyDescent="0.25">
      <c r="B14" s="8" t="s">
        <v>1</v>
      </c>
      <c r="C14" s="13">
        <v>0</v>
      </c>
      <c r="D14" s="13">
        <v>0</v>
      </c>
      <c r="E14" s="13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3">
        <f>SUM(C14:H14)</f>
        <v>0</v>
      </c>
      <c r="L14" s="16"/>
      <c r="M14" s="16"/>
    </row>
    <row r="15" spans="1:14" ht="29.25" hidden="1" customHeight="1" x14ac:dyDescent="0.25">
      <c r="B15" s="8" t="s">
        <v>9</v>
      </c>
      <c r="C15" s="13">
        <v>0</v>
      </c>
      <c r="D15" s="13">
        <v>0</v>
      </c>
      <c r="E15" s="13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3">
        <f>SUM(C15:H15)</f>
        <v>0</v>
      </c>
      <c r="L15" s="16"/>
      <c r="M15" s="16"/>
    </row>
    <row r="16" spans="1:14" ht="15.75" customHeight="1" x14ac:dyDescent="0.25">
      <c r="B16" s="8" t="s">
        <v>8</v>
      </c>
      <c r="C16" s="13">
        <v>1050.0999999999999</v>
      </c>
      <c r="D16" s="13">
        <f>32.5+500</f>
        <v>532.5</v>
      </c>
      <c r="E16" s="13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3">
        <f>SUM(C16:H16)</f>
        <v>1582.6</v>
      </c>
      <c r="L16" s="16"/>
      <c r="M16" s="16"/>
      <c r="N16" s="2" t="s">
        <v>7</v>
      </c>
    </row>
    <row r="17" spans="2:13" ht="28.5" customHeight="1" x14ac:dyDescent="0.25">
      <c r="B17" s="8" t="s">
        <v>10</v>
      </c>
      <c r="C17" s="13">
        <v>0</v>
      </c>
      <c r="D17" s="13">
        <v>221.6</v>
      </c>
      <c r="E17" s="13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3">
        <f>SUM(C17:H17)</f>
        <v>221.6</v>
      </c>
      <c r="L17" s="16"/>
      <c r="M17" s="16"/>
    </row>
    <row r="18" spans="2:13" ht="27" customHeight="1" x14ac:dyDescent="0.25">
      <c r="B18" s="8" t="s">
        <v>2</v>
      </c>
      <c r="C18" s="13">
        <v>0</v>
      </c>
      <c r="D18" s="13">
        <f>671.1+50</f>
        <v>721.1</v>
      </c>
      <c r="E18" s="13">
        <v>0</v>
      </c>
      <c r="F18" s="18">
        <v>0</v>
      </c>
      <c r="G18" s="18">
        <v>0</v>
      </c>
      <c r="H18" s="18">
        <v>0</v>
      </c>
      <c r="I18" s="18">
        <f>274.9-274.9</f>
        <v>0</v>
      </c>
      <c r="J18" s="18">
        <f>27.4+7.7-35.1</f>
        <v>0</v>
      </c>
      <c r="K18" s="13">
        <f>SUM(C18:J18)</f>
        <v>721.1</v>
      </c>
      <c r="L18" s="16"/>
      <c r="M18" s="16"/>
    </row>
    <row r="19" spans="2:13" s="5" customFormat="1" x14ac:dyDescent="0.25">
      <c r="B19" s="9" t="s">
        <v>4</v>
      </c>
      <c r="C19" s="19">
        <f t="shared" ref="C19:K19" si="0">SUM(C13:C18)</f>
        <v>1050.0999999999999</v>
      </c>
      <c r="D19" s="19">
        <f t="shared" si="0"/>
        <v>3782.5</v>
      </c>
      <c r="E19" s="19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19">
        <f t="shared" si="0"/>
        <v>4832.6000000000004</v>
      </c>
      <c r="L19" s="17"/>
      <c r="M19" s="17"/>
    </row>
    <row r="20" spans="2:13" ht="12.75" customHeight="1" x14ac:dyDescent="0.25">
      <c r="C20" s="16"/>
      <c r="D20" s="16"/>
      <c r="E20" s="16"/>
      <c r="F20" s="16"/>
      <c r="G20" s="16"/>
      <c r="H20" s="16"/>
      <c r="I20" s="16"/>
      <c r="J20" s="16"/>
      <c r="K20" s="21" t="s">
        <v>26</v>
      </c>
      <c r="L20" s="16"/>
      <c r="M20" s="16"/>
    </row>
  </sheetData>
  <mergeCells count="11">
    <mergeCell ref="C1:G1"/>
    <mergeCell ref="C3:G3"/>
    <mergeCell ref="B11:B12"/>
    <mergeCell ref="K11:K12"/>
    <mergeCell ref="B9:K9"/>
    <mergeCell ref="I11:J11"/>
    <mergeCell ref="C2:K2"/>
    <mergeCell ref="C11:D11"/>
    <mergeCell ref="E11:F11"/>
    <mergeCell ref="G11:H11"/>
    <mergeCell ref="G4:K4"/>
  </mergeCells>
  <phoneticPr fontId="7" type="noConversion"/>
  <pageMargins left="0.39370078740157483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2022-04-12T07:20:27Z</cp:lastPrinted>
  <dcterms:created xsi:type="dcterms:W3CDTF">2015-11-13T10:50:51Z</dcterms:created>
  <dcterms:modified xsi:type="dcterms:W3CDTF">2022-04-12T07:29:23Z</dcterms:modified>
</cp:coreProperties>
</file>