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1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<sst xmlns="http://schemas.openxmlformats.org/spreadsheetml/2006/main" count="38" uniqueCount="32">
  <si>
    <t>Наименование муниципального образования</t>
  </si>
  <si>
    <t>Сумма</t>
  </si>
  <si>
    <t>муниципальное образование "Глушковское сельское поселение"</t>
  </si>
  <si>
    <t>муниципальное образование "Куностьское сельское поселение"</t>
  </si>
  <si>
    <t>муниципальное образование "Шольское сельское поселение"</t>
  </si>
  <si>
    <t>Итого</t>
  </si>
  <si>
    <t xml:space="preserve">Распределение  дотаций </t>
  </si>
  <si>
    <t xml:space="preserve">на  поддержку мер по обеспечению сбалансированности  </t>
  </si>
  <si>
    <t>муниципальное образование "Сельское поселение Антушевское"</t>
  </si>
  <si>
    <t>муниципальное образование "Сельское поселение Артюшинское"</t>
  </si>
  <si>
    <t xml:space="preserve"> </t>
  </si>
  <si>
    <t xml:space="preserve">                                                                                          (тыс. рублей)</t>
  </si>
  <si>
    <t xml:space="preserve">                                                   </t>
  </si>
  <si>
    <t>к решению Представительного</t>
  </si>
  <si>
    <t>Собрания района</t>
  </si>
  <si>
    <t>от ___________ № ____</t>
  </si>
  <si>
    <t xml:space="preserve">                                         </t>
  </si>
  <si>
    <t xml:space="preserve">к решению Представительного </t>
  </si>
  <si>
    <t xml:space="preserve">                                          </t>
  </si>
  <si>
    <t xml:space="preserve">"О районном бюджете </t>
  </si>
  <si>
    <t>2022 год</t>
  </si>
  <si>
    <t>2023 год</t>
  </si>
  <si>
    <t>2024 год</t>
  </si>
  <si>
    <t>на 2022 год и плановый</t>
  </si>
  <si>
    <t>период 2023 и 2024 годов"</t>
  </si>
  <si>
    <t>бюджетов поселений на 2022 год и плановый период 2023 и 2024 годов</t>
  </si>
  <si>
    <t>муниципальное образование "Город Белозерск"</t>
  </si>
  <si>
    <t>"</t>
  </si>
  <si>
    <t>"Приложение 11</t>
  </si>
  <si>
    <r>
      <t xml:space="preserve">от </t>
    </r>
    <r>
      <rPr>
        <u val="single"/>
        <sz val="14"/>
        <rFont val="Times New Roman"/>
        <family val="1"/>
      </rPr>
      <t>09.12.2021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95</t>
    </r>
  </si>
  <si>
    <t>Собрания округа</t>
  </si>
  <si>
    <t>Приложение 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</si>
</sst>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.0"/>
    <numFmt numFmtId="17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4" fontId="0" fillId="0" borderId="0" xfId="0" applyNumberFormat="1" applyAlignment="1">
      <alignment/>
    </xf>
    <xf numFmtId="174" fontId="3" fillId="0" borderId="0" xfId="53" applyNumberFormat="1" applyFont="1" applyFill="1" applyAlignment="1" applyProtection="1">
      <alignment horizontal="left" vertical="center" indent="15"/>
      <protection hidden="1"/>
    </xf>
    <xf numFmtId="174" fontId="0" fillId="0" borderId="0" xfId="0" applyNumberFormat="1" applyAlignment="1">
      <alignment horizontal="right"/>
    </xf>
    <xf numFmtId="174" fontId="3" fillId="0" borderId="0" xfId="53" applyNumberFormat="1" applyFont="1" applyFill="1" applyAlignment="1" applyProtection="1">
      <alignment vertical="center"/>
      <protection hidden="1"/>
    </xf>
    <xf numFmtId="0" fontId="5" fillId="0" borderId="10" xfId="0" applyFont="1" applyBorder="1" applyAlignment="1">
      <alignment horizontal="center"/>
    </xf>
    <xf numFmtId="0" fontId="4" fillId="0" borderId="0" xfId="53" applyFont="1" applyFill="1" applyAlignment="1" applyProtection="1">
      <alignment/>
      <protection hidden="1"/>
    </xf>
    <xf numFmtId="174" fontId="3" fillId="0" borderId="0" xfId="53" applyNumberFormat="1" applyFont="1" applyFill="1" applyAlignment="1" applyProtection="1">
      <alignment vertical="top"/>
      <protection hidden="1"/>
    </xf>
    <xf numFmtId="174" fontId="3" fillId="0" borderId="0" xfId="53" applyNumberFormat="1" applyFont="1" applyFill="1" applyAlignment="1" applyProtection="1">
      <alignment horizontal="left"/>
      <protection hidden="1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center" vertical="center"/>
    </xf>
    <xf numFmtId="174" fontId="3" fillId="0" borderId="12" xfId="53" applyNumberFormat="1" applyFont="1" applyFill="1" applyBorder="1" applyAlignment="1" applyProtection="1">
      <alignment horizontal="right" vertical="center"/>
      <protection hidden="1"/>
    </xf>
    <xf numFmtId="174" fontId="5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4" fontId="3" fillId="0" borderId="13" xfId="53" applyNumberFormat="1" applyFont="1" applyFill="1" applyBorder="1" applyAlignment="1" applyProtection="1">
      <alignment horizontal="right" vertical="center"/>
      <protection hidden="1"/>
    </xf>
    <xf numFmtId="174" fontId="3" fillId="0" borderId="14" xfId="53" applyNumberFormat="1" applyFont="1" applyFill="1" applyBorder="1" applyAlignment="1" applyProtection="1">
      <alignment horizontal="right" vertical="center"/>
      <protection hidden="1"/>
    </xf>
    <xf numFmtId="174" fontId="5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4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0" applyFont="1" applyFill="1" applyAlignment="1">
      <alignment horizontal="left"/>
    </xf>
    <xf numFmtId="17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174" fontId="3" fillId="0" borderId="16" xfId="53" applyNumberFormat="1" applyFont="1" applyFill="1" applyBorder="1" applyAlignment="1" applyProtection="1">
      <alignment horizontal="center"/>
      <protection hidden="1"/>
    </xf>
    <xf numFmtId="0" fontId="4" fillId="0" borderId="0" xfId="53" applyFont="1" applyFill="1" applyAlignment="1" applyProtection="1">
      <alignment horizont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4">
      <selection activeCell="B23" sqref="B23"/>
    </sheetView>
  </sheetViews>
  <sheetFormatPr defaultColWidth="9.140625" defaultRowHeight="15"/>
  <cols>
    <col min="1" max="1" width="51.28125" style="0" customWidth="1"/>
    <col min="2" max="2" width="12.8515625" style="4" customWidth="1"/>
    <col min="3" max="3" width="12.28125" style="0" customWidth="1"/>
    <col min="4" max="4" width="10.8515625" style="0" customWidth="1"/>
  </cols>
  <sheetData>
    <row r="1" spans="1:2" s="16" customFormat="1" ht="18.75" customHeight="1">
      <c r="A1" s="20" t="s">
        <v>12</v>
      </c>
      <c r="B1" s="20" t="s">
        <v>31</v>
      </c>
    </row>
    <row r="2" spans="1:2" s="16" customFormat="1" ht="18.75" customHeight="1">
      <c r="A2" s="21" t="s">
        <v>12</v>
      </c>
      <c r="B2" s="21" t="s">
        <v>13</v>
      </c>
    </row>
    <row r="3" spans="1:4" s="16" customFormat="1" ht="18.75" customHeight="1">
      <c r="A3" s="20" t="s">
        <v>12</v>
      </c>
      <c r="B3" s="23" t="s">
        <v>30</v>
      </c>
      <c r="C3" s="23"/>
      <c r="D3" s="23"/>
    </row>
    <row r="4" spans="1:2" s="16" customFormat="1" ht="18.75" customHeight="1">
      <c r="A4" s="20" t="s">
        <v>12</v>
      </c>
      <c r="B4" s="20" t="s">
        <v>15</v>
      </c>
    </row>
    <row r="5" spans="1:4" ht="18.75">
      <c r="A5" s="11" t="s">
        <v>16</v>
      </c>
      <c r="B5" s="11" t="s">
        <v>28</v>
      </c>
      <c r="C5" s="11"/>
      <c r="D5" s="11"/>
    </row>
    <row r="6" spans="1:2" ht="18.75">
      <c r="A6" s="10" t="s">
        <v>16</v>
      </c>
      <c r="B6" s="10" t="s">
        <v>17</v>
      </c>
    </row>
    <row r="7" spans="1:2" ht="18.75">
      <c r="A7" s="10"/>
      <c r="B7" s="10" t="s">
        <v>14</v>
      </c>
    </row>
    <row r="8" spans="1:2" ht="18.75">
      <c r="A8" s="7" t="s">
        <v>18</v>
      </c>
      <c r="B8" s="7" t="s">
        <v>19</v>
      </c>
    </row>
    <row r="9" spans="1:2" ht="18.75">
      <c r="A9" s="7"/>
      <c r="B9" s="7" t="s">
        <v>23</v>
      </c>
    </row>
    <row r="10" spans="1:2" ht="18.75">
      <c r="A10" s="7" t="s">
        <v>16</v>
      </c>
      <c r="B10" s="7" t="s">
        <v>24</v>
      </c>
    </row>
    <row r="11" spans="1:2" ht="18.75">
      <c r="A11" s="7" t="s">
        <v>16</v>
      </c>
      <c r="B11" s="7" t="s">
        <v>29</v>
      </c>
    </row>
    <row r="12" ht="18.75">
      <c r="A12" s="5"/>
    </row>
    <row r="13" spans="1:4" ht="18.75">
      <c r="A13" s="22" t="s">
        <v>6</v>
      </c>
      <c r="B13" s="22"/>
      <c r="C13" s="22"/>
      <c r="D13" s="22"/>
    </row>
    <row r="14" spans="1:4" ht="18.75">
      <c r="A14" s="28" t="s">
        <v>7</v>
      </c>
      <c r="B14" s="28"/>
      <c r="C14" s="28"/>
      <c r="D14" s="28"/>
    </row>
    <row r="15" spans="1:2" ht="18.75">
      <c r="A15" s="9" t="s">
        <v>25</v>
      </c>
      <c r="B15" s="9"/>
    </row>
    <row r="16" spans="1:4" ht="15" customHeight="1">
      <c r="A16" s="27" t="s">
        <v>11</v>
      </c>
      <c r="B16" s="27"/>
      <c r="C16" s="27"/>
      <c r="D16" s="27"/>
    </row>
    <row r="17" spans="1:4" ht="18" customHeight="1">
      <c r="A17" s="25" t="s">
        <v>0</v>
      </c>
      <c r="B17" s="24" t="s">
        <v>1</v>
      </c>
      <c r="C17" s="24"/>
      <c r="D17" s="24"/>
    </row>
    <row r="18" spans="1:4" ht="30" customHeight="1">
      <c r="A18" s="26"/>
      <c r="B18" s="13" t="s">
        <v>20</v>
      </c>
      <c r="C18" s="13" t="s">
        <v>21</v>
      </c>
      <c r="D18" s="13" t="s">
        <v>22</v>
      </c>
    </row>
    <row r="19" spans="1:4" ht="18.75">
      <c r="A19" s="3">
        <v>1</v>
      </c>
      <c r="B19" s="3">
        <v>2</v>
      </c>
      <c r="C19" s="8">
        <v>3</v>
      </c>
      <c r="D19" s="8">
        <v>4</v>
      </c>
    </row>
    <row r="20" spans="1:4" s="16" customFormat="1" ht="37.5">
      <c r="A20" s="1" t="s">
        <v>26</v>
      </c>
      <c r="B20" s="14">
        <f>3704.9+16500-800+27.3+13800</f>
        <v>33232.2</v>
      </c>
      <c r="C20" s="15">
        <v>4859.9</v>
      </c>
      <c r="D20" s="15">
        <v>6113.8</v>
      </c>
    </row>
    <row r="21" spans="1:4" s="16" customFormat="1" ht="37.5">
      <c r="A21" s="1" t="s">
        <v>8</v>
      </c>
      <c r="B21" s="17">
        <f>4328.8+200+67.6</f>
        <v>4596.400000000001</v>
      </c>
      <c r="C21" s="15">
        <v>4384</v>
      </c>
      <c r="D21" s="15">
        <v>4436.6</v>
      </c>
    </row>
    <row r="22" spans="1:4" s="16" customFormat="1" ht="37.5">
      <c r="A22" s="1" t="s">
        <v>9</v>
      </c>
      <c r="B22" s="17">
        <f>2835.6+63.4+70+155.7</f>
        <v>3124.7</v>
      </c>
      <c r="C22" s="15">
        <v>2909.2</v>
      </c>
      <c r="D22" s="15">
        <v>2984.3</v>
      </c>
    </row>
    <row r="23" spans="1:4" s="16" customFormat="1" ht="37.5">
      <c r="A23" s="1" t="s">
        <v>2</v>
      </c>
      <c r="B23" s="17">
        <f>1148.7+200+27.4</f>
        <v>1376.1000000000001</v>
      </c>
      <c r="C23" s="15">
        <v>1278.6</v>
      </c>
      <c r="D23" s="15">
        <v>1411.8</v>
      </c>
    </row>
    <row r="24" spans="1:4" s="16" customFormat="1" ht="37.5">
      <c r="A24" s="1" t="s">
        <v>3</v>
      </c>
      <c r="B24" s="17">
        <f>806.2+21.9+70</f>
        <v>898.1</v>
      </c>
      <c r="C24" s="15">
        <v>987.1</v>
      </c>
      <c r="D24" s="15">
        <v>1178</v>
      </c>
    </row>
    <row r="25" spans="1:4" s="16" customFormat="1" ht="37.5">
      <c r="A25" s="2" t="s">
        <v>4</v>
      </c>
      <c r="B25" s="18">
        <f>2610.9+67.5+70</f>
        <v>2748.4</v>
      </c>
      <c r="C25" s="15">
        <v>2619.4</v>
      </c>
      <c r="D25" s="15">
        <v>2626.9</v>
      </c>
    </row>
    <row r="26" spans="1:4" s="16" customFormat="1" ht="18.75">
      <c r="A26" s="1" t="s">
        <v>5</v>
      </c>
      <c r="B26" s="19">
        <f>SUM(B20:B25)</f>
        <v>45975.899999999994</v>
      </c>
      <c r="C26" s="19">
        <f>SUM(C20:C25)</f>
        <v>17038.2</v>
      </c>
      <c r="D26" s="19">
        <f>SUM(D20:D25)</f>
        <v>18751.4</v>
      </c>
    </row>
    <row r="27" spans="2:4" ht="15">
      <c r="B27" s="6" t="s">
        <v>10</v>
      </c>
      <c r="D27" s="12" t="s">
        <v>27</v>
      </c>
    </row>
  </sheetData>
  <sheetProtection/>
  <mergeCells count="6">
    <mergeCell ref="A13:D13"/>
    <mergeCell ref="B3:D3"/>
    <mergeCell ref="B17:D17"/>
    <mergeCell ref="A17:A18"/>
    <mergeCell ref="A16:D16"/>
    <mergeCell ref="A14:D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user23</dc:creator>
  <cp:keywords/>
  <dc:description/>
  <cp:lastModifiedBy>Кокоянина</cp:lastModifiedBy>
  <cp:lastPrinted>2020-11-12T05:50:50Z</cp:lastPrinted>
  <dcterms:created xsi:type="dcterms:W3CDTF">2013-11-07T10:43:45Z</dcterms:created>
  <dcterms:modified xsi:type="dcterms:W3CDTF">2022-12-01T11:55:56Z</dcterms:modified>
  <cp:category/>
  <cp:version/>
  <cp:contentType/>
  <cp:contentStatus/>
</cp:coreProperties>
</file>